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\Desktop\"/>
    </mc:Choice>
  </mc:AlternateContent>
  <xr:revisionPtr revIDLastSave="0" documentId="13_ncr:1_{814AB286-8F07-4CA8-961C-85E1DC8A4CBB}" xr6:coauthVersionLast="36" xr6:coauthVersionMax="36" xr10:uidLastSave="{00000000-0000-0000-0000-000000000000}"/>
  <bookViews>
    <workbookView xWindow="0" yWindow="0" windowWidth="28800" windowHeight="11220" activeTab="1" xr2:uid="{F79DE2BA-50C3-4CA8-A093-697019E38806}"/>
  </bookViews>
  <sheets>
    <sheet name="Sheet1" sheetId="1" r:id="rId1"/>
    <sheet name="Sheet2" sheetId="2" r:id="rId2"/>
  </sheets>
  <definedNames>
    <definedName name="_xlnm._FilterDatabase" localSheetId="0" hidden="1">Sheet1!$B$2:$F$2</definedName>
    <definedName name="_xlnm._FilterDatabase" localSheetId="1" hidden="1">Sheet2!$B$3:$Y$3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4" i="2"/>
  <c r="F5" i="2"/>
  <c r="G5" i="2"/>
  <c r="H5" i="2"/>
  <c r="I5" i="2"/>
  <c r="J5" i="2"/>
  <c r="K5" i="2"/>
  <c r="L5" i="2"/>
  <c r="F6" i="2"/>
  <c r="G6" i="2"/>
  <c r="H6" i="2"/>
  <c r="I6" i="2"/>
  <c r="J6" i="2"/>
  <c r="E6" i="2" s="1"/>
  <c r="K6" i="2"/>
  <c r="L6" i="2"/>
  <c r="F7" i="2"/>
  <c r="G7" i="2"/>
  <c r="H7" i="2"/>
  <c r="I7" i="2"/>
  <c r="J7" i="2"/>
  <c r="K7" i="2"/>
  <c r="L7" i="2"/>
  <c r="F8" i="2"/>
  <c r="G8" i="2"/>
  <c r="H8" i="2"/>
  <c r="I8" i="2"/>
  <c r="J8" i="2"/>
  <c r="K8" i="2"/>
  <c r="L8" i="2"/>
  <c r="F9" i="2"/>
  <c r="G9" i="2"/>
  <c r="H9" i="2"/>
  <c r="I9" i="2"/>
  <c r="J9" i="2"/>
  <c r="K9" i="2"/>
  <c r="L9" i="2"/>
  <c r="F10" i="2"/>
  <c r="G10" i="2"/>
  <c r="H10" i="2"/>
  <c r="I10" i="2"/>
  <c r="J10" i="2"/>
  <c r="K10" i="2"/>
  <c r="L10" i="2"/>
  <c r="F11" i="2"/>
  <c r="G11" i="2"/>
  <c r="H11" i="2"/>
  <c r="I11" i="2"/>
  <c r="J11" i="2"/>
  <c r="K11" i="2"/>
  <c r="L11" i="2"/>
  <c r="F12" i="2"/>
  <c r="G12" i="2"/>
  <c r="H12" i="2"/>
  <c r="I12" i="2"/>
  <c r="J12" i="2"/>
  <c r="K12" i="2"/>
  <c r="L12" i="2"/>
  <c r="F13" i="2"/>
  <c r="G13" i="2"/>
  <c r="H13" i="2"/>
  <c r="I13" i="2"/>
  <c r="J13" i="2"/>
  <c r="K13" i="2"/>
  <c r="L13" i="2"/>
  <c r="F14" i="2"/>
  <c r="G14" i="2"/>
  <c r="H14" i="2"/>
  <c r="I14" i="2"/>
  <c r="J14" i="2"/>
  <c r="K14" i="2"/>
  <c r="L14" i="2"/>
  <c r="F15" i="2"/>
  <c r="E15" i="2" s="1"/>
  <c r="G15" i="2"/>
  <c r="H15" i="2"/>
  <c r="I15" i="2"/>
  <c r="J15" i="2"/>
  <c r="K15" i="2"/>
  <c r="L15" i="2"/>
  <c r="F16" i="2"/>
  <c r="G16" i="2"/>
  <c r="H16" i="2"/>
  <c r="I16" i="2"/>
  <c r="J16" i="2"/>
  <c r="K16" i="2"/>
  <c r="L16" i="2"/>
  <c r="F17" i="2"/>
  <c r="G17" i="2"/>
  <c r="H17" i="2"/>
  <c r="I17" i="2"/>
  <c r="J17" i="2"/>
  <c r="K17" i="2"/>
  <c r="L17" i="2"/>
  <c r="F18" i="2"/>
  <c r="G18" i="2"/>
  <c r="H18" i="2"/>
  <c r="I18" i="2"/>
  <c r="J18" i="2"/>
  <c r="K18" i="2"/>
  <c r="L18" i="2"/>
  <c r="F19" i="2"/>
  <c r="G19" i="2"/>
  <c r="H19" i="2"/>
  <c r="I19" i="2"/>
  <c r="J19" i="2"/>
  <c r="K19" i="2"/>
  <c r="L19" i="2"/>
  <c r="F20" i="2"/>
  <c r="G20" i="2"/>
  <c r="H20" i="2"/>
  <c r="I20" i="2"/>
  <c r="J20" i="2"/>
  <c r="K20" i="2"/>
  <c r="L20" i="2"/>
  <c r="F21" i="2"/>
  <c r="G21" i="2"/>
  <c r="H21" i="2"/>
  <c r="I21" i="2"/>
  <c r="J21" i="2"/>
  <c r="K21" i="2"/>
  <c r="L21" i="2"/>
  <c r="F22" i="2"/>
  <c r="G22" i="2"/>
  <c r="H22" i="2"/>
  <c r="I22" i="2"/>
  <c r="J22" i="2"/>
  <c r="K22" i="2"/>
  <c r="L22" i="2"/>
  <c r="F23" i="2"/>
  <c r="G23" i="2"/>
  <c r="H23" i="2"/>
  <c r="I23" i="2"/>
  <c r="J23" i="2"/>
  <c r="K23" i="2"/>
  <c r="L23" i="2"/>
  <c r="F24" i="2"/>
  <c r="G24" i="2"/>
  <c r="H24" i="2"/>
  <c r="I24" i="2"/>
  <c r="J24" i="2"/>
  <c r="K24" i="2"/>
  <c r="L24" i="2"/>
  <c r="F25" i="2"/>
  <c r="G25" i="2"/>
  <c r="H25" i="2"/>
  <c r="I25" i="2"/>
  <c r="J25" i="2"/>
  <c r="K25" i="2"/>
  <c r="L25" i="2"/>
  <c r="F26" i="2"/>
  <c r="G26" i="2"/>
  <c r="H26" i="2"/>
  <c r="I26" i="2"/>
  <c r="J26" i="2"/>
  <c r="K26" i="2"/>
  <c r="L26" i="2"/>
  <c r="F27" i="2"/>
  <c r="G27" i="2"/>
  <c r="H27" i="2"/>
  <c r="I27" i="2"/>
  <c r="J27" i="2"/>
  <c r="K27" i="2"/>
  <c r="L27" i="2"/>
  <c r="F28" i="2"/>
  <c r="G28" i="2"/>
  <c r="H28" i="2"/>
  <c r="I28" i="2"/>
  <c r="J28" i="2"/>
  <c r="K28" i="2"/>
  <c r="L28" i="2"/>
  <c r="F29" i="2"/>
  <c r="G29" i="2"/>
  <c r="H29" i="2"/>
  <c r="I29" i="2"/>
  <c r="J29" i="2"/>
  <c r="K29" i="2"/>
  <c r="L29" i="2"/>
  <c r="F4" i="2"/>
  <c r="L4" i="2"/>
  <c r="K4" i="2"/>
  <c r="J4" i="2"/>
  <c r="I4" i="2"/>
  <c r="H4" i="2"/>
  <c r="G4" i="2"/>
  <c r="E5" i="2" l="1"/>
</calcChain>
</file>

<file path=xl/sharedStrings.xml><?xml version="1.0" encoding="utf-8"?>
<sst xmlns="http://schemas.openxmlformats.org/spreadsheetml/2006/main" count="234" uniqueCount="157">
  <si>
    <t>장비명</t>
    <phoneticPr fontId="1" type="noConversion"/>
  </si>
  <si>
    <t>구분</t>
    <phoneticPr fontId="1" type="noConversion"/>
  </si>
  <si>
    <t>퀘스트명</t>
    <phoneticPr fontId="1" type="noConversion"/>
  </si>
  <si>
    <t>필요갯수</t>
    <phoneticPr fontId="1" type="noConversion"/>
  </si>
  <si>
    <t>덧입기</t>
    <phoneticPr fontId="1" type="noConversion"/>
  </si>
  <si>
    <t>오리온</t>
    <phoneticPr fontId="1" type="noConversion"/>
  </si>
  <si>
    <t>소재명</t>
    <phoneticPr fontId="1" type="noConversion"/>
  </si>
  <si>
    <t>반짝 티켓</t>
    <phoneticPr fontId="1" type="noConversion"/>
  </si>
  <si>
    <t>날이 저물기까지의 짧은 순간</t>
    <phoneticPr fontId="1" type="noConversion"/>
  </si>
  <si>
    <t>폭신폭신 티켓</t>
    <phoneticPr fontId="1" type="noConversion"/>
  </si>
  <si>
    <t>헌터들의 오랜 꿈</t>
    <phoneticPr fontId="1" type="noConversion"/>
  </si>
  <si>
    <t>러시 대소동!!?</t>
    <phoneticPr fontId="1" type="noConversion"/>
  </si>
  <si>
    <t>아이루</t>
    <phoneticPr fontId="1" type="noConversion"/>
  </si>
  <si>
    <t>Code : Red</t>
    <phoneticPr fontId="1" type="noConversion"/>
  </si>
  <si>
    <t>단테</t>
    <phoneticPr fontId="1" type="noConversion"/>
  </si>
  <si>
    <t>단테의 마검</t>
    <phoneticPr fontId="1" type="noConversion"/>
  </si>
  <si>
    <t>방어구</t>
    <phoneticPr fontId="1" type="noConversion"/>
  </si>
  <si>
    <t>아직 못 본 하얀 갈기도</t>
    <phoneticPr fontId="1" type="noConversion"/>
  </si>
  <si>
    <t>환수 티켓</t>
    <phoneticPr fontId="1" type="noConversion"/>
  </si>
  <si>
    <t>블라썸</t>
    <phoneticPr fontId="1" type="noConversion"/>
  </si>
  <si>
    <t>키린 y</t>
    <phoneticPr fontId="1" type="noConversion"/>
  </si>
  <si>
    <t>폭신폭신 자애</t>
    <phoneticPr fontId="1" type="noConversion"/>
  </si>
  <si>
    <t>한밤중의 소란</t>
    <phoneticPr fontId="1" type="noConversion"/>
  </si>
  <si>
    <t>단기창[인도의별]</t>
    <phoneticPr fontId="1" type="noConversion"/>
  </si>
  <si>
    <t>1기단 티켓</t>
    <phoneticPr fontId="1" type="noConversion"/>
  </si>
  <si>
    <t>두 여왕</t>
    <phoneticPr fontId="1" type="noConversion"/>
  </si>
  <si>
    <t>페이크 티켓</t>
    <phoneticPr fontId="1" type="noConversion"/>
  </si>
  <si>
    <t>모스페이크, 아이루페이크</t>
    <phoneticPr fontId="1" type="noConversion"/>
  </si>
  <si>
    <t>가쟈부 대탈출!!</t>
    <phoneticPr fontId="1" type="noConversion"/>
  </si>
  <si>
    <t>곤충도감[여름]</t>
    <phoneticPr fontId="1" type="noConversion"/>
  </si>
  <si>
    <t>용열기관식[강익]+</t>
    <phoneticPr fontId="1" type="noConversion"/>
  </si>
  <si>
    <t>풍작 티켓</t>
    <phoneticPr fontId="1" type="noConversion"/>
  </si>
  <si>
    <t>하베스트</t>
    <phoneticPr fontId="1" type="noConversion"/>
  </si>
  <si>
    <t>겨울축제 : 접속 / 배포퀘스트</t>
    <phoneticPr fontId="1" type="noConversion"/>
  </si>
  <si>
    <t>명장의 설계도</t>
    <phoneticPr fontId="1" type="noConversion"/>
  </si>
  <si>
    <t>레드 오브</t>
    <phoneticPr fontId="1" type="noConversion"/>
  </si>
  <si>
    <t>눈부심에 맞서는 자들</t>
    <phoneticPr fontId="1" type="noConversion"/>
  </si>
  <si>
    <t>알 애호가가 되자</t>
    <phoneticPr fontId="1" type="noConversion"/>
  </si>
  <si>
    <t>몸도 마음도 흔들흔들</t>
    <phoneticPr fontId="1" type="noConversion"/>
  </si>
  <si>
    <t>검은 수정 티켓</t>
    <phoneticPr fontId="1" type="noConversion"/>
  </si>
  <si>
    <t>소조 티켓</t>
    <phoneticPr fontId="1" type="noConversion"/>
  </si>
  <si>
    <t>흔들흔들 티켓</t>
    <phoneticPr fontId="1" type="noConversion"/>
  </si>
  <si>
    <t>섀도우아이</t>
    <phoneticPr fontId="1" type="noConversion"/>
  </si>
  <si>
    <t>쿠루루 페이크</t>
    <phoneticPr fontId="1" type="noConversion"/>
  </si>
  <si>
    <t>흔들흔들 페이크</t>
    <phoneticPr fontId="1" type="noConversion"/>
  </si>
  <si>
    <t>할로윈</t>
    <phoneticPr fontId="1" type="noConversion"/>
  </si>
  <si>
    <t>스노 고양이</t>
    <phoneticPr fontId="1" type="noConversion"/>
  </si>
  <si>
    <t>록맨 방어구 / 무기</t>
    <phoneticPr fontId="1" type="noConversion"/>
  </si>
  <si>
    <t>록맨 티켓</t>
    <phoneticPr fontId="1" type="noConversion"/>
  </si>
  <si>
    <t>파피옴/퀸비트</t>
    <phoneticPr fontId="1" type="noConversion"/>
  </si>
  <si>
    <t>랑고스타 대발생</t>
    <phoneticPr fontId="1" type="noConversion"/>
  </si>
  <si>
    <t>곤충도감[봄]</t>
    <phoneticPr fontId="1" type="noConversion"/>
  </si>
  <si>
    <t>무기-대검</t>
    <phoneticPr fontId="1" type="noConversion"/>
  </si>
  <si>
    <t>무기-랜스</t>
    <phoneticPr fontId="1" type="noConversion"/>
  </si>
  <si>
    <t>무기-쌍검</t>
    <phoneticPr fontId="1" type="noConversion"/>
  </si>
  <si>
    <t>무기-차지액스</t>
    <phoneticPr fontId="1" type="noConversion"/>
  </si>
  <si>
    <t>파피옴/퀸비트(하위)</t>
    <phoneticPr fontId="1" type="noConversion"/>
  </si>
  <si>
    <t>가을축제 : 접속 / 배포퀘스트</t>
    <phoneticPr fontId="1" type="noConversion"/>
  </si>
  <si>
    <t>망나니, 일찍 일어나 산책하다</t>
    <phoneticPr fontId="1" type="noConversion"/>
  </si>
  <si>
    <t>날으는 자에게 두려움은 없다</t>
    <phoneticPr fontId="1" type="noConversion"/>
  </si>
  <si>
    <t>위기의 도적, 헌터를 물다!</t>
    <phoneticPr fontId="1" type="noConversion"/>
  </si>
  <si>
    <t>USJ, 약동하라, 금빛 별들이여!</t>
    <phoneticPr fontId="1" type="noConversion"/>
  </si>
  <si>
    <t>USJ, 타올라라 푸른 별들이여!</t>
    <phoneticPr fontId="1" type="noConversion"/>
  </si>
  <si>
    <t>Code: Red</t>
    <phoneticPr fontId="1" type="noConversion"/>
  </si>
  <si>
    <t>극 베히모스 토벌전</t>
    <phoneticPr fontId="1" type="noConversion"/>
  </si>
  <si>
    <t>알 애호가가 되자!</t>
    <phoneticPr fontId="1" type="noConversion"/>
  </si>
  <si>
    <t>태양이 타오를 때</t>
    <phoneticPr fontId="1" type="noConversion"/>
  </si>
  <si>
    <t>정적의 장막</t>
    <phoneticPr fontId="1" type="noConversion"/>
  </si>
  <si>
    <t>랑고스타 대발생!!</t>
    <phoneticPr fontId="1" type="noConversion"/>
  </si>
  <si>
    <t>총합</t>
    <phoneticPr fontId="1" type="noConversion"/>
  </si>
  <si>
    <t>무기</t>
    <phoneticPr fontId="1" type="noConversion"/>
  </si>
  <si>
    <t>아이루장비</t>
    <phoneticPr fontId="1" type="noConversion"/>
  </si>
  <si>
    <t>ㅈ</t>
    <phoneticPr fontId="1" type="noConversion"/>
  </si>
  <si>
    <t>우리는 막돼먹은 녀석들</t>
    <phoneticPr fontId="1" type="noConversion"/>
  </si>
  <si>
    <t>검은 붕대</t>
    <phoneticPr fontId="1" type="noConversion"/>
  </si>
  <si>
    <t>쌍검</t>
    <phoneticPr fontId="1" type="noConversion"/>
  </si>
  <si>
    <t>블로썸</t>
    <phoneticPr fontId="1" type="noConversion"/>
  </si>
  <si>
    <t>용기사</t>
    <phoneticPr fontId="1" type="noConversion"/>
  </si>
  <si>
    <t>대검</t>
    <phoneticPr fontId="1" type="noConversion"/>
  </si>
  <si>
    <t>용열기관식[강익]</t>
    <phoneticPr fontId="1" type="noConversion"/>
  </si>
  <si>
    <t>폭신폭신 깃털 비</t>
    <phoneticPr fontId="1" type="noConversion"/>
  </si>
  <si>
    <t>랜스</t>
    <phoneticPr fontId="1" type="noConversion"/>
  </si>
  <si>
    <t>단기창 [유성]</t>
    <phoneticPr fontId="1" type="noConversion"/>
  </si>
  <si>
    <t>단기창 [순풍]</t>
    <phoneticPr fontId="1" type="noConversion"/>
  </si>
  <si>
    <t>데스기어</t>
    <phoneticPr fontId="1" type="noConversion"/>
  </si>
  <si>
    <t>파란별의 조각</t>
    <phoneticPr fontId="1" type="noConversion"/>
  </si>
  <si>
    <t>파란별의 보옥</t>
    <phoneticPr fontId="1" type="noConversion"/>
  </si>
  <si>
    <t>파란별의 태도</t>
    <phoneticPr fontId="1" type="noConversion"/>
  </si>
  <si>
    <t>파란별 태도 [무룡]</t>
    <phoneticPr fontId="1" type="noConversion"/>
  </si>
  <si>
    <t>내 이름은 볼가노스</t>
    <phoneticPr fontId="1" type="noConversion"/>
  </si>
  <si>
    <t>곤충도감 [봄]</t>
    <phoneticPr fontId="1" type="noConversion"/>
  </si>
  <si>
    <t>곤충도감 [여름]</t>
    <phoneticPr fontId="1" type="noConversion"/>
  </si>
  <si>
    <t>풀드레스</t>
    <phoneticPr fontId="1" type="noConversion"/>
  </si>
  <si>
    <t>페이크 티켓II</t>
    <phoneticPr fontId="1" type="noConversion"/>
  </si>
  <si>
    <t>봉인의 안대</t>
    <phoneticPr fontId="1" type="noConversion"/>
  </si>
  <si>
    <t>새벽무사 티켓</t>
    <phoneticPr fontId="1" type="noConversion"/>
  </si>
  <si>
    <t>새벽무사[적], [예]</t>
    <phoneticPr fontId="1" type="noConversion"/>
  </si>
  <si>
    <t>파피용</t>
    <phoneticPr fontId="1" type="noConversion"/>
  </si>
  <si>
    <t>반짝임 티켓</t>
    <phoneticPr fontId="1" type="noConversion"/>
  </si>
  <si>
    <t>파란별</t>
    <phoneticPr fontId="1" type="noConversion"/>
  </si>
  <si>
    <t>스타</t>
    <phoneticPr fontId="1" type="noConversion"/>
  </si>
  <si>
    <t>고스트</t>
    <phoneticPr fontId="1" type="noConversion"/>
  </si>
  <si>
    <t>스노</t>
    <phoneticPr fontId="1" type="noConversion"/>
  </si>
  <si>
    <t>모스 페이크
아이루 페이크</t>
    <phoneticPr fontId="1" type="noConversion"/>
  </si>
  <si>
    <t>봉인의 안대
흔들흔들 페이크</t>
    <phoneticPr fontId="1" type="noConversion"/>
  </si>
  <si>
    <t>감사 티켓</t>
    <phoneticPr fontId="1" type="noConversion"/>
  </si>
  <si>
    <t>1주년 축제 접속/배포퀘스트</t>
    <phoneticPr fontId="1" type="noConversion"/>
  </si>
  <si>
    <t>지모신의 호화로운 연회</t>
    <phoneticPr fontId="1" type="noConversion"/>
  </si>
  <si>
    <t>가을 축제 접속/배포퀘스트</t>
    <phoneticPr fontId="1" type="noConversion"/>
  </si>
  <si>
    <t>겨울 축제 접속/배포퀘스트</t>
    <phoneticPr fontId="1" type="noConversion"/>
  </si>
  <si>
    <t>기념</t>
    <phoneticPr fontId="1" type="noConversion"/>
  </si>
  <si>
    <t>9(집회)</t>
    <phoneticPr fontId="1" type="noConversion"/>
  </si>
  <si>
    <t>쿠루루 페이크
스컬 페이스</t>
    <phoneticPr fontId="1" type="noConversion"/>
  </si>
  <si>
    <t>단기창 [순풍만범]</t>
    <phoneticPr fontId="1" type="noConversion"/>
  </si>
  <si>
    <t>단기창 [인도의별]</t>
    <phoneticPr fontId="1" type="noConversion"/>
  </si>
  <si>
    <t>시투룡 티켓</t>
    <phoneticPr fontId="1" type="noConversion"/>
  </si>
  <si>
    <t>염왕룡 티켓</t>
    <phoneticPr fontId="1" type="noConversion"/>
  </si>
  <si>
    <t>환상의 프리즘</t>
    <phoneticPr fontId="1" type="noConversion"/>
  </si>
  <si>
    <t>하위</t>
    <phoneticPr fontId="1" type="noConversion"/>
  </si>
  <si>
    <t>상위</t>
    <phoneticPr fontId="1" type="noConversion"/>
  </si>
  <si>
    <t>종류</t>
    <phoneticPr fontId="1" type="noConversion"/>
  </si>
  <si>
    <t>파피옴 (퀸비트)</t>
    <phoneticPr fontId="1" type="noConversion"/>
  </si>
  <si>
    <t>등급</t>
    <phoneticPr fontId="1" type="noConversion"/>
  </si>
  <si>
    <t>퀘스트 명</t>
    <phoneticPr fontId="1" type="noConversion"/>
  </si>
  <si>
    <t>수량</t>
    <phoneticPr fontId="1" type="noConversion"/>
  </si>
  <si>
    <t>2(집회)</t>
    <phoneticPr fontId="1" type="noConversion"/>
  </si>
  <si>
    <t>6(집회)</t>
    <phoneticPr fontId="1" type="noConversion"/>
  </si>
  <si>
    <t>페이크 티켓III</t>
    <phoneticPr fontId="1" type="noConversion"/>
  </si>
  <si>
    <t>해머</t>
    <phoneticPr fontId="1" type="noConversion"/>
  </si>
  <si>
    <t>뻣뻣 바늘꽂이</t>
    <phoneticPr fontId="1" type="noConversion"/>
  </si>
  <si>
    <t>뻣뻣 원한</t>
    <phoneticPr fontId="1" type="noConversion"/>
  </si>
  <si>
    <t>태도(강화)</t>
    <phoneticPr fontId="1" type="noConversion"/>
  </si>
  <si>
    <t>차지액스(생산)</t>
    <phoneticPr fontId="1" type="noConversion"/>
  </si>
  <si>
    <t>태도(생산)</t>
    <phoneticPr fontId="1" type="noConversion"/>
  </si>
  <si>
    <t>덧입기</t>
    <phoneticPr fontId="1" type="noConversion"/>
  </si>
  <si>
    <t>하위</t>
    <phoneticPr fontId="1" type="noConversion"/>
  </si>
  <si>
    <t>상위</t>
    <phoneticPr fontId="1" type="noConversion"/>
  </si>
  <si>
    <t>무기</t>
    <phoneticPr fontId="1" type="noConversion"/>
  </si>
  <si>
    <t>방어구</t>
    <phoneticPr fontId="1" type="noConversion"/>
  </si>
  <si>
    <t>아이루</t>
    <phoneticPr fontId="1" type="noConversion"/>
  </si>
  <si>
    <t>뻣뻣 티켓</t>
    <phoneticPr fontId="1" type="noConversion"/>
  </si>
  <si>
    <r>
      <t>무사</t>
    </r>
    <r>
      <rPr>
        <sz val="9"/>
        <color theme="1"/>
        <rFont val="Calibri"/>
        <family val="2"/>
        <charset val="161"/>
      </rPr>
      <t>α</t>
    </r>
    <phoneticPr fontId="1" type="noConversion"/>
  </si>
  <si>
    <r>
      <t>파피옴</t>
    </r>
    <r>
      <rPr>
        <sz val="9"/>
        <color theme="1"/>
        <rFont val="Calibri"/>
        <family val="2"/>
        <charset val="161"/>
      </rPr>
      <t>α</t>
    </r>
    <r>
      <rPr>
        <sz val="9"/>
        <color theme="1"/>
        <rFont val="맑은 고딕"/>
        <family val="2"/>
        <charset val="129"/>
        <scheme val="minor"/>
      </rPr>
      <t>,</t>
    </r>
    <r>
      <rPr>
        <sz val="9"/>
        <color theme="1"/>
        <rFont val="Calibri"/>
        <family val="2"/>
        <charset val="161"/>
      </rPr>
      <t>β</t>
    </r>
    <r>
      <rPr>
        <sz val="9"/>
        <color theme="1"/>
        <rFont val="맑은 고딕"/>
        <family val="2"/>
        <charset val="129"/>
        <scheme val="minor"/>
      </rPr>
      <t xml:space="preserve"> (퀸비트)</t>
    </r>
    <phoneticPr fontId="1" type="noConversion"/>
  </si>
  <si>
    <r>
      <t>카이저</t>
    </r>
    <r>
      <rPr>
        <sz val="9"/>
        <color theme="1"/>
        <rFont val="Calibri"/>
        <family val="2"/>
        <charset val="161"/>
      </rPr>
      <t>γ</t>
    </r>
    <phoneticPr fontId="1" type="noConversion"/>
  </si>
  <si>
    <r>
      <t>키린</t>
    </r>
    <r>
      <rPr>
        <sz val="9"/>
        <color theme="1"/>
        <rFont val="Calibri"/>
        <family val="2"/>
        <charset val="161"/>
      </rPr>
      <t>γ</t>
    </r>
    <phoneticPr fontId="1" type="noConversion"/>
  </si>
  <si>
    <r>
      <t>우르즈</t>
    </r>
    <r>
      <rPr>
        <sz val="9"/>
        <color theme="1"/>
        <rFont val="Calibri"/>
        <family val="2"/>
        <charset val="161"/>
      </rPr>
      <t>γ</t>
    </r>
    <phoneticPr fontId="1" type="noConversion"/>
  </si>
  <si>
    <r>
      <t>단테</t>
    </r>
    <r>
      <rPr>
        <sz val="9"/>
        <color theme="1"/>
        <rFont val="Calibri"/>
        <family val="2"/>
        <charset val="161"/>
      </rPr>
      <t>α</t>
    </r>
    <phoneticPr fontId="1" type="noConversion"/>
  </si>
  <si>
    <r>
      <t>록맨</t>
    </r>
    <r>
      <rPr>
        <sz val="9"/>
        <color theme="1"/>
        <rFont val="Calibri"/>
        <family val="2"/>
        <charset val="161"/>
      </rPr>
      <t>α</t>
    </r>
    <r>
      <rPr>
        <sz val="9"/>
        <color theme="1"/>
        <rFont val="맑은 고딕"/>
        <family val="2"/>
        <charset val="129"/>
      </rPr>
      <t>(원세트+무기)</t>
    </r>
    <phoneticPr fontId="1" type="noConversion"/>
  </si>
  <si>
    <r>
      <t>파란별 장군</t>
    </r>
    <r>
      <rPr>
        <sz val="9"/>
        <color theme="1"/>
        <rFont val="Calibri"/>
        <family val="2"/>
        <charset val="161"/>
      </rPr>
      <t>α</t>
    </r>
    <phoneticPr fontId="1" type="noConversion"/>
  </si>
  <si>
    <r>
      <t>봉인의 안대</t>
    </r>
    <r>
      <rPr>
        <sz val="9"/>
        <color theme="1"/>
        <rFont val="Calibri"/>
        <family val="2"/>
        <charset val="161"/>
      </rPr>
      <t>α</t>
    </r>
    <phoneticPr fontId="1" type="noConversion"/>
  </si>
  <si>
    <r>
      <t>쿠루루 페이크</t>
    </r>
    <r>
      <rPr>
        <sz val="9"/>
        <color theme="1"/>
        <rFont val="Calibri"/>
        <family val="2"/>
        <charset val="161"/>
      </rPr>
      <t>α</t>
    </r>
    <phoneticPr fontId="1" type="noConversion"/>
  </si>
  <si>
    <r>
      <t>섀도우 아이</t>
    </r>
    <r>
      <rPr>
        <sz val="9"/>
        <color theme="1"/>
        <rFont val="Calibri"/>
        <family val="2"/>
        <charset val="161"/>
      </rPr>
      <t>α</t>
    </r>
    <phoneticPr fontId="1" type="noConversion"/>
  </si>
  <si>
    <r>
      <t>흔들흔들 페이크</t>
    </r>
    <r>
      <rPr>
        <sz val="9"/>
        <color theme="1"/>
        <rFont val="Calibri"/>
        <family val="2"/>
        <charset val="161"/>
      </rPr>
      <t>α</t>
    </r>
    <phoneticPr fontId="1" type="noConversion"/>
  </si>
  <si>
    <t>하베스트</t>
    <phoneticPr fontId="1" type="noConversion"/>
  </si>
  <si>
    <t>오리온</t>
    <phoneticPr fontId="1" type="noConversion"/>
  </si>
  <si>
    <t>비틀</t>
    <phoneticPr fontId="1" type="noConversion"/>
  </si>
  <si>
    <t>비틀 티켓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</si>
</sst>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0" tint="-0.249977111117893"/>
      <name val="맑은 고딕"/>
      <family val="2"/>
      <charset val="129"/>
      <scheme val="minor"/>
    </font>
    <font>
      <sz val="9"/>
      <color theme="1"/>
      <name val="Calibri"/>
      <family val="2"/>
      <charset val="161"/>
    </font>
    <font>
      <sz val="9"/>
      <color theme="0" tint="-0.249977111117893"/>
      <name val="맑은 고딕"/>
      <family val="3"/>
      <charset val="129"/>
      <scheme val="minor"/>
    </font>
    <font>
      <sz val="9"/>
      <color theme="1"/>
      <name val="맑은 고딕"/>
      <family val="2"/>
      <charset val="129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 tint="-0.249977111117893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medium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/>
      </right>
      <top style="medium">
        <color theme="1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 style="medium">
        <color theme="1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1"/>
      </bottom>
      <diagonal/>
    </border>
    <border>
      <left style="medium">
        <color theme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/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1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05763-C79A-4041-BF01-E73F96D8FBC6}">
  <dimension ref="B1:F23"/>
  <sheetViews>
    <sheetView workbookViewId="0">
      <selection activeCell="E20" sqref="E20"/>
    </sheetView>
  </sheetViews>
  <sheetFormatPr defaultRowHeight="16.5" x14ac:dyDescent="0.3"/>
  <cols>
    <col min="2" max="2" width="13.875" bestFit="1" customWidth="1"/>
    <col min="3" max="3" width="24.5" bestFit="1" customWidth="1"/>
    <col min="4" max="4" width="27.625" bestFit="1" customWidth="1"/>
    <col min="5" max="5" width="14.375" bestFit="1" customWidth="1"/>
    <col min="6" max="6" width="13" bestFit="1" customWidth="1"/>
  </cols>
  <sheetData>
    <row r="1" spans="2:6" ht="17.25" thickBot="1" x14ac:dyDescent="0.35"/>
    <row r="2" spans="2:6" x14ac:dyDescent="0.3">
      <c r="B2" s="2" t="s">
        <v>1</v>
      </c>
      <c r="C2" s="3" t="s">
        <v>0</v>
      </c>
      <c r="D2" s="3" t="s">
        <v>2</v>
      </c>
      <c r="E2" s="3" t="s">
        <v>6</v>
      </c>
      <c r="F2" s="4" t="s">
        <v>3</v>
      </c>
    </row>
    <row r="3" spans="2:6" x14ac:dyDescent="0.3">
      <c r="B3" s="5" t="s">
        <v>16</v>
      </c>
      <c r="C3" s="1" t="s">
        <v>14</v>
      </c>
      <c r="D3" s="1" t="s">
        <v>13</v>
      </c>
      <c r="E3" s="1" t="s">
        <v>35</v>
      </c>
      <c r="F3" s="6">
        <v>5</v>
      </c>
    </row>
    <row r="4" spans="2:6" x14ac:dyDescent="0.3">
      <c r="B4" s="5" t="s">
        <v>55</v>
      </c>
      <c r="C4" s="1" t="s">
        <v>15</v>
      </c>
      <c r="D4" s="1" t="s">
        <v>13</v>
      </c>
      <c r="E4" s="1" t="s">
        <v>35</v>
      </c>
      <c r="F4" s="6">
        <v>2</v>
      </c>
    </row>
    <row r="5" spans="2:6" x14ac:dyDescent="0.3">
      <c r="B5" s="5" t="s">
        <v>12</v>
      </c>
      <c r="C5" s="1" t="s">
        <v>45</v>
      </c>
      <c r="D5" s="1" t="s">
        <v>57</v>
      </c>
      <c r="E5" s="1" t="s">
        <v>31</v>
      </c>
      <c r="F5" s="6">
        <v>3</v>
      </c>
    </row>
    <row r="6" spans="2:6" x14ac:dyDescent="0.3">
      <c r="B6" s="5" t="s">
        <v>16</v>
      </c>
      <c r="C6" s="1" t="s">
        <v>32</v>
      </c>
      <c r="D6" s="1" t="s">
        <v>57</v>
      </c>
      <c r="E6" s="1" t="s">
        <v>31</v>
      </c>
      <c r="F6" s="6">
        <v>5</v>
      </c>
    </row>
    <row r="7" spans="2:6" x14ac:dyDescent="0.3">
      <c r="B7" s="5" t="s">
        <v>4</v>
      </c>
      <c r="C7" s="1" t="s">
        <v>32</v>
      </c>
      <c r="D7" s="1" t="s">
        <v>57</v>
      </c>
      <c r="E7" s="1" t="s">
        <v>31</v>
      </c>
      <c r="F7" s="6">
        <v>5</v>
      </c>
    </row>
    <row r="8" spans="2:6" x14ac:dyDescent="0.3">
      <c r="B8" s="5" t="s">
        <v>16</v>
      </c>
      <c r="C8" s="1" t="s">
        <v>49</v>
      </c>
      <c r="D8" s="1" t="s">
        <v>28</v>
      </c>
      <c r="E8" s="1" t="s">
        <v>29</v>
      </c>
      <c r="F8" s="6">
        <v>5</v>
      </c>
    </row>
    <row r="9" spans="2:6" x14ac:dyDescent="0.3">
      <c r="B9" s="5" t="s">
        <v>4</v>
      </c>
      <c r="C9" s="1" t="s">
        <v>49</v>
      </c>
      <c r="D9" s="1" t="s">
        <v>28</v>
      </c>
      <c r="E9" s="1" t="s">
        <v>29</v>
      </c>
      <c r="F9" s="6">
        <v>2</v>
      </c>
    </row>
    <row r="10" spans="2:6" x14ac:dyDescent="0.3">
      <c r="B10" s="5" t="s">
        <v>12</v>
      </c>
      <c r="C10" s="1" t="s">
        <v>46</v>
      </c>
      <c r="D10" s="1" t="s">
        <v>33</v>
      </c>
      <c r="E10" s="1" t="s">
        <v>7</v>
      </c>
      <c r="F10" s="6">
        <v>3</v>
      </c>
    </row>
    <row r="11" spans="2:6" x14ac:dyDescent="0.3">
      <c r="B11" s="5" t="s">
        <v>16</v>
      </c>
      <c r="C11" s="1" t="s">
        <v>5</v>
      </c>
      <c r="D11" s="1" t="s">
        <v>33</v>
      </c>
      <c r="E11" s="1" t="s">
        <v>7</v>
      </c>
      <c r="F11" s="6">
        <v>5</v>
      </c>
    </row>
    <row r="12" spans="2:6" x14ac:dyDescent="0.3">
      <c r="B12" s="5" t="s">
        <v>4</v>
      </c>
      <c r="C12" s="1" t="s">
        <v>5</v>
      </c>
      <c r="D12" s="1" t="s">
        <v>33</v>
      </c>
      <c r="E12" s="1" t="s">
        <v>7</v>
      </c>
      <c r="F12" s="6">
        <v>5</v>
      </c>
    </row>
    <row r="13" spans="2:6" x14ac:dyDescent="0.3">
      <c r="B13" s="5" t="s">
        <v>54</v>
      </c>
      <c r="C13" s="1" t="s">
        <v>21</v>
      </c>
      <c r="D13" s="1" t="s">
        <v>8</v>
      </c>
      <c r="E13" s="1" t="s">
        <v>9</v>
      </c>
      <c r="F13" s="6">
        <v>3</v>
      </c>
    </row>
    <row r="14" spans="2:6" x14ac:dyDescent="0.3">
      <c r="B14" s="5" t="s">
        <v>16</v>
      </c>
      <c r="C14" s="1" t="s">
        <v>42</v>
      </c>
      <c r="D14" s="1" t="s">
        <v>36</v>
      </c>
      <c r="E14" s="1" t="s">
        <v>39</v>
      </c>
      <c r="F14" s="6">
        <v>3</v>
      </c>
    </row>
    <row r="15" spans="2:6" x14ac:dyDescent="0.3">
      <c r="B15" s="5" t="s">
        <v>4</v>
      </c>
      <c r="C15" s="1" t="s">
        <v>27</v>
      </c>
      <c r="D15" s="1" t="s">
        <v>25</v>
      </c>
      <c r="E15" s="1" t="s">
        <v>26</v>
      </c>
      <c r="F15" s="6">
        <v>2</v>
      </c>
    </row>
    <row r="16" spans="2:6" x14ac:dyDescent="0.3">
      <c r="B16" s="5" t="s">
        <v>16</v>
      </c>
      <c r="C16" s="1" t="s">
        <v>56</v>
      </c>
      <c r="D16" s="1" t="s">
        <v>50</v>
      </c>
      <c r="E16" s="1" t="s">
        <v>51</v>
      </c>
      <c r="F16" s="6">
        <v>5</v>
      </c>
    </row>
    <row r="17" spans="2:6" x14ac:dyDescent="0.3">
      <c r="B17" s="5" t="s">
        <v>12</v>
      </c>
      <c r="C17" s="1" t="s">
        <v>47</v>
      </c>
      <c r="D17" s="1" t="s">
        <v>72</v>
      </c>
      <c r="E17" s="1" t="s">
        <v>48</v>
      </c>
      <c r="F17" s="6">
        <v>5</v>
      </c>
    </row>
    <row r="18" spans="2:6" x14ac:dyDescent="0.3">
      <c r="B18" s="5" t="s">
        <v>16</v>
      </c>
      <c r="C18" s="1" t="s">
        <v>44</v>
      </c>
      <c r="D18" s="1" t="s">
        <v>38</v>
      </c>
      <c r="E18" s="1" t="s">
        <v>41</v>
      </c>
      <c r="F18" s="6">
        <v>3</v>
      </c>
    </row>
    <row r="19" spans="2:6" x14ac:dyDescent="0.3">
      <c r="B19" s="5" t="s">
        <v>16</v>
      </c>
      <c r="C19" s="1" t="s">
        <v>20</v>
      </c>
      <c r="D19" s="1" t="s">
        <v>17</v>
      </c>
      <c r="E19" s="1" t="s">
        <v>18</v>
      </c>
      <c r="F19" s="6">
        <v>5</v>
      </c>
    </row>
    <row r="20" spans="2:6" x14ac:dyDescent="0.3">
      <c r="B20" s="5" t="s">
        <v>4</v>
      </c>
      <c r="C20" s="1" t="s">
        <v>19</v>
      </c>
      <c r="D20" s="1" t="s">
        <v>17</v>
      </c>
      <c r="E20" s="1" t="s">
        <v>18</v>
      </c>
      <c r="F20" s="6">
        <v>2</v>
      </c>
    </row>
    <row r="21" spans="2:6" x14ac:dyDescent="0.3">
      <c r="B21" s="5" t="s">
        <v>16</v>
      </c>
      <c r="C21" s="1" t="s">
        <v>43</v>
      </c>
      <c r="D21" s="1" t="s">
        <v>37</v>
      </c>
      <c r="E21" s="1" t="s">
        <v>40</v>
      </c>
      <c r="F21" s="6">
        <v>3</v>
      </c>
    </row>
    <row r="22" spans="2:6" x14ac:dyDescent="0.3">
      <c r="B22" s="5" t="s">
        <v>53</v>
      </c>
      <c r="C22" s="1" t="s">
        <v>23</v>
      </c>
      <c r="D22" s="1" t="s">
        <v>22</v>
      </c>
      <c r="E22" s="1" t="s">
        <v>24</v>
      </c>
      <c r="F22" s="6">
        <v>3</v>
      </c>
    </row>
    <row r="23" spans="2:6" ht="17.25" thickBot="1" x14ac:dyDescent="0.35">
      <c r="B23" s="7" t="s">
        <v>52</v>
      </c>
      <c r="C23" s="8" t="s">
        <v>30</v>
      </c>
      <c r="D23" s="8" t="s">
        <v>10</v>
      </c>
      <c r="E23" s="8" t="s">
        <v>34</v>
      </c>
      <c r="F23" s="9">
        <v>5</v>
      </c>
    </row>
  </sheetData>
  <autoFilter ref="B2:F2" xr:uid="{6E523575-6743-4C3D-B641-AE1DAD2F23B4}">
    <sortState ref="B3:F23">
      <sortCondition ref="D2"/>
    </sortState>
  </autoFilter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AE27C-FDF3-42AC-9490-A95FA7BF4E0C}">
  <dimension ref="B1:Y29"/>
  <sheetViews>
    <sheetView tabSelected="1" zoomScale="85" zoomScaleNormal="85" workbookViewId="0">
      <selection activeCell="P14" sqref="P14"/>
    </sheetView>
  </sheetViews>
  <sheetFormatPr defaultRowHeight="16.5" x14ac:dyDescent="0.3"/>
  <cols>
    <col min="1" max="1" width="9" style="10"/>
    <col min="2" max="2" width="6.5" style="10" bestFit="1" customWidth="1"/>
    <col min="3" max="3" width="24.25" style="10" bestFit="1" customWidth="1"/>
    <col min="4" max="4" width="12.875" style="10" bestFit="1" customWidth="1"/>
    <col min="5" max="5" width="4.875" style="10" bestFit="1" customWidth="1"/>
    <col min="6" max="6" width="6.375" style="10" bestFit="1" customWidth="1"/>
    <col min="7" max="12" width="4.875" style="10" bestFit="1" customWidth="1"/>
    <col min="13" max="13" width="14.125" style="10" bestFit="1" customWidth="1"/>
    <col min="14" max="14" width="4.875" style="10" hidden="1" customWidth="1"/>
    <col min="15" max="15" width="12.25" style="10" bestFit="1" customWidth="1"/>
    <col min="16" max="16" width="14.25" style="10" bestFit="1" customWidth="1"/>
    <col min="17" max="17" width="2.5" style="10" hidden="1" customWidth="1"/>
    <col min="18" max="18" width="15.25" style="10" bestFit="1" customWidth="1"/>
    <col min="19" max="19" width="2.5" style="10" hidden="1" customWidth="1"/>
    <col min="20" max="20" width="15.125" style="10" bestFit="1" customWidth="1"/>
    <col min="21" max="22" width="4.875" style="10" hidden="1" customWidth="1"/>
    <col min="23" max="23" width="16.25" style="10" bestFit="1" customWidth="1"/>
    <col min="24" max="25" width="4.875" style="10" hidden="1" customWidth="1"/>
    <col min="26" max="16384" width="9" style="10"/>
  </cols>
  <sheetData>
    <row r="1" spans="2:25" ht="17.25" thickBot="1" x14ac:dyDescent="0.35"/>
    <row r="2" spans="2:25" x14ac:dyDescent="0.3">
      <c r="B2" s="59"/>
      <c r="C2" s="60"/>
      <c r="D2" s="60"/>
      <c r="E2" s="61"/>
      <c r="F2" s="68" t="s">
        <v>134</v>
      </c>
      <c r="G2" s="66" t="s">
        <v>137</v>
      </c>
      <c r="H2" s="66"/>
      <c r="I2" s="66" t="s">
        <v>138</v>
      </c>
      <c r="J2" s="66"/>
      <c r="K2" s="66" t="s">
        <v>139</v>
      </c>
      <c r="L2" s="67"/>
      <c r="M2" s="65" t="s">
        <v>4</v>
      </c>
      <c r="N2" s="64"/>
      <c r="O2" s="62" t="s">
        <v>70</v>
      </c>
      <c r="P2" s="63"/>
      <c r="Q2" s="63"/>
      <c r="R2" s="63"/>
      <c r="S2" s="64"/>
      <c r="T2" s="62" t="s">
        <v>16</v>
      </c>
      <c r="U2" s="63"/>
      <c r="V2" s="64"/>
      <c r="W2" s="62" t="s">
        <v>71</v>
      </c>
      <c r="X2" s="63"/>
      <c r="Y2" s="64"/>
    </row>
    <row r="3" spans="2:25" x14ac:dyDescent="0.3">
      <c r="B3" s="11" t="s">
        <v>122</v>
      </c>
      <c r="C3" s="12" t="s">
        <v>123</v>
      </c>
      <c r="D3" s="12" t="s">
        <v>6</v>
      </c>
      <c r="E3" s="13" t="s">
        <v>69</v>
      </c>
      <c r="F3" s="69"/>
      <c r="G3" s="14" t="s">
        <v>135</v>
      </c>
      <c r="H3" s="14" t="s">
        <v>136</v>
      </c>
      <c r="I3" s="14" t="s">
        <v>135</v>
      </c>
      <c r="J3" s="14" t="s">
        <v>136</v>
      </c>
      <c r="K3" s="14" t="s">
        <v>135</v>
      </c>
      <c r="L3" s="15" t="s">
        <v>136</v>
      </c>
      <c r="M3" s="16" t="s">
        <v>0</v>
      </c>
      <c r="N3" s="17" t="s">
        <v>124</v>
      </c>
      <c r="O3" s="18" t="s">
        <v>120</v>
      </c>
      <c r="P3" s="57" t="s">
        <v>118</v>
      </c>
      <c r="Q3" s="57"/>
      <c r="R3" s="57" t="s">
        <v>119</v>
      </c>
      <c r="S3" s="58"/>
      <c r="T3" s="18" t="s">
        <v>0</v>
      </c>
      <c r="U3" s="12" t="s">
        <v>118</v>
      </c>
      <c r="V3" s="17" t="s">
        <v>119</v>
      </c>
      <c r="W3" s="18" t="s">
        <v>0</v>
      </c>
      <c r="X3" s="12" t="s">
        <v>118</v>
      </c>
      <c r="Y3" s="17" t="s">
        <v>119</v>
      </c>
    </row>
    <row r="4" spans="2:25" x14ac:dyDescent="0.3">
      <c r="B4" s="38" t="s">
        <v>110</v>
      </c>
      <c r="C4" s="39" t="s">
        <v>106</v>
      </c>
      <c r="D4" s="39" t="s">
        <v>105</v>
      </c>
      <c r="E4" s="40">
        <f>SUM(F4:L4)</f>
        <v>50</v>
      </c>
      <c r="F4" s="41">
        <f>IF(N4="","",N4)</f>
        <v>10</v>
      </c>
      <c r="G4" s="42">
        <f>IF(Q4="","",Q4)</f>
        <v>3</v>
      </c>
      <c r="H4" s="42">
        <f>IF(S4="","",S4)</f>
        <v>5</v>
      </c>
      <c r="I4" s="42">
        <f>IF(U4="","",U4)</f>
        <v>5</v>
      </c>
      <c r="J4" s="42">
        <f>IF(V4="","",V4)</f>
        <v>15</v>
      </c>
      <c r="K4" s="42">
        <f>IF(X4="","",X4)</f>
        <v>3</v>
      </c>
      <c r="L4" s="43">
        <f>IF(Y4="","",Y4)</f>
        <v>9</v>
      </c>
      <c r="M4" s="44" t="s">
        <v>92</v>
      </c>
      <c r="N4" s="45">
        <v>10</v>
      </c>
      <c r="O4" s="46" t="s">
        <v>81</v>
      </c>
      <c r="P4" s="39" t="s">
        <v>83</v>
      </c>
      <c r="Q4" s="39">
        <v>3</v>
      </c>
      <c r="R4" s="39" t="s">
        <v>113</v>
      </c>
      <c r="S4" s="45">
        <v>5</v>
      </c>
      <c r="T4" s="46" t="s">
        <v>92</v>
      </c>
      <c r="U4" s="39">
        <v>5</v>
      </c>
      <c r="V4" s="45">
        <v>15</v>
      </c>
      <c r="W4" s="46" t="s">
        <v>100</v>
      </c>
      <c r="X4" s="39">
        <v>3</v>
      </c>
      <c r="Y4" s="45">
        <v>9</v>
      </c>
    </row>
    <row r="5" spans="2:25" x14ac:dyDescent="0.3">
      <c r="B5" s="21" t="s">
        <v>110</v>
      </c>
      <c r="C5" s="22" t="s">
        <v>108</v>
      </c>
      <c r="D5" s="22" t="s">
        <v>31</v>
      </c>
      <c r="E5" s="19">
        <f t="shared" ref="E5:E29" si="0">SUM(F5:L5)</f>
        <v>16</v>
      </c>
      <c r="F5" s="20">
        <f t="shared" ref="F5:F29" si="1">IF(N5="","",N5)</f>
        <v>5</v>
      </c>
      <c r="G5" s="14" t="str">
        <f t="shared" ref="G5:G29" si="2">IF(Q5="","",Q5)</f>
        <v/>
      </c>
      <c r="H5" s="14" t="str">
        <f t="shared" ref="H5:H29" si="3">IF(S5="","",S5)</f>
        <v/>
      </c>
      <c r="I5" s="14" t="str">
        <f t="shared" ref="I5:I29" si="4">IF(U5="","",U5)</f>
        <v/>
      </c>
      <c r="J5" s="14">
        <f t="shared" ref="J5:J29" si="5">IF(V5="","",V5)</f>
        <v>5</v>
      </c>
      <c r="K5" s="14">
        <f t="shared" ref="K5:K29" si="6">IF(X5="","",X5)</f>
        <v>3</v>
      </c>
      <c r="L5" s="15">
        <f t="shared" ref="L5:L29" si="7">IF(Y5="","",Y5)</f>
        <v>3</v>
      </c>
      <c r="M5" s="23" t="s">
        <v>32</v>
      </c>
      <c r="N5" s="24">
        <v>5</v>
      </c>
      <c r="O5" s="25"/>
      <c r="P5" s="22"/>
      <c r="Q5" s="22"/>
      <c r="R5" s="22"/>
      <c r="S5" s="24"/>
      <c r="T5" s="25" t="s">
        <v>153</v>
      </c>
      <c r="U5" s="22"/>
      <c r="V5" s="24">
        <v>5</v>
      </c>
      <c r="W5" s="25" t="s">
        <v>101</v>
      </c>
      <c r="X5" s="22">
        <v>3</v>
      </c>
      <c r="Y5" s="24">
        <v>3</v>
      </c>
    </row>
    <row r="6" spans="2:25" x14ac:dyDescent="0.3">
      <c r="B6" s="21" t="s">
        <v>110</v>
      </c>
      <c r="C6" s="22" t="s">
        <v>109</v>
      </c>
      <c r="D6" s="22" t="s">
        <v>98</v>
      </c>
      <c r="E6" s="19">
        <f t="shared" si="0"/>
        <v>22</v>
      </c>
      <c r="F6" s="20">
        <f t="shared" si="1"/>
        <v>6</v>
      </c>
      <c r="G6" s="14" t="str">
        <f t="shared" si="2"/>
        <v/>
      </c>
      <c r="H6" s="14" t="str">
        <f t="shared" si="3"/>
        <v/>
      </c>
      <c r="I6" s="14">
        <f t="shared" si="4"/>
        <v>5</v>
      </c>
      <c r="J6" s="14">
        <f t="shared" si="5"/>
        <v>5</v>
      </c>
      <c r="K6" s="14">
        <f t="shared" si="6"/>
        <v>3</v>
      </c>
      <c r="L6" s="15">
        <f t="shared" si="7"/>
        <v>3</v>
      </c>
      <c r="M6" s="23" t="s">
        <v>5</v>
      </c>
      <c r="N6" s="24">
        <v>6</v>
      </c>
      <c r="O6" s="25"/>
      <c r="P6" s="22"/>
      <c r="Q6" s="22"/>
      <c r="R6" s="22"/>
      <c r="S6" s="24"/>
      <c r="T6" s="25" t="s">
        <v>154</v>
      </c>
      <c r="U6" s="22">
        <v>5</v>
      </c>
      <c r="V6" s="24">
        <v>5</v>
      </c>
      <c r="W6" s="25" t="s">
        <v>102</v>
      </c>
      <c r="X6" s="22">
        <v>3</v>
      </c>
      <c r="Y6" s="24">
        <v>3</v>
      </c>
    </row>
    <row r="7" spans="2:25" x14ac:dyDescent="0.3">
      <c r="B7" s="20" t="s">
        <v>111</v>
      </c>
      <c r="C7" s="14" t="s">
        <v>107</v>
      </c>
      <c r="D7" s="14" t="s">
        <v>95</v>
      </c>
      <c r="E7" s="19">
        <f t="shared" si="0"/>
        <v>39</v>
      </c>
      <c r="F7" s="20">
        <f t="shared" si="1"/>
        <v>35</v>
      </c>
      <c r="G7" s="14" t="str">
        <f t="shared" si="2"/>
        <v/>
      </c>
      <c r="H7" s="14" t="str">
        <f t="shared" si="3"/>
        <v/>
      </c>
      <c r="I7" s="14" t="str">
        <f t="shared" si="4"/>
        <v/>
      </c>
      <c r="J7" s="14" t="str">
        <f t="shared" si="5"/>
        <v/>
      </c>
      <c r="K7" s="14" t="str">
        <f t="shared" si="6"/>
        <v/>
      </c>
      <c r="L7" s="15">
        <f t="shared" si="7"/>
        <v>4</v>
      </c>
      <c r="M7" s="26" t="s">
        <v>96</v>
      </c>
      <c r="N7" s="27">
        <v>35</v>
      </c>
      <c r="O7" s="28"/>
      <c r="P7" s="14"/>
      <c r="Q7" s="14"/>
      <c r="R7" s="14"/>
      <c r="S7" s="27"/>
      <c r="T7" s="28"/>
      <c r="U7" s="14"/>
      <c r="V7" s="27"/>
      <c r="W7" s="28" t="s">
        <v>141</v>
      </c>
      <c r="X7" s="14"/>
      <c r="Y7" s="27">
        <v>4</v>
      </c>
    </row>
    <row r="8" spans="2:25" x14ac:dyDescent="0.3">
      <c r="B8" s="20" t="s">
        <v>126</v>
      </c>
      <c r="C8" s="14" t="s">
        <v>28</v>
      </c>
      <c r="D8" s="14" t="s">
        <v>91</v>
      </c>
      <c r="E8" s="19">
        <f t="shared" si="0"/>
        <v>12</v>
      </c>
      <c r="F8" s="20">
        <f t="shared" si="1"/>
        <v>2</v>
      </c>
      <c r="G8" s="14" t="str">
        <f t="shared" si="2"/>
        <v/>
      </c>
      <c r="H8" s="14" t="str">
        <f t="shared" si="3"/>
        <v/>
      </c>
      <c r="I8" s="14" t="str">
        <f t="shared" si="4"/>
        <v/>
      </c>
      <c r="J8" s="14">
        <f t="shared" si="5"/>
        <v>10</v>
      </c>
      <c r="K8" s="14" t="str">
        <f t="shared" si="6"/>
        <v/>
      </c>
      <c r="L8" s="15" t="str">
        <f t="shared" si="7"/>
        <v/>
      </c>
      <c r="M8" s="26" t="s">
        <v>97</v>
      </c>
      <c r="N8" s="27">
        <v>2</v>
      </c>
      <c r="O8" s="28"/>
      <c r="P8" s="14"/>
      <c r="Q8" s="14"/>
      <c r="R8" s="14"/>
      <c r="S8" s="27"/>
      <c r="T8" s="28" t="s">
        <v>142</v>
      </c>
      <c r="U8" s="14"/>
      <c r="V8" s="27">
        <v>10</v>
      </c>
      <c r="W8" s="28"/>
      <c r="X8" s="14"/>
      <c r="Y8" s="27"/>
    </row>
    <row r="9" spans="2:25" x14ac:dyDescent="0.3">
      <c r="B9" s="20" t="s">
        <v>125</v>
      </c>
      <c r="C9" s="14" t="s">
        <v>68</v>
      </c>
      <c r="D9" s="14" t="s">
        <v>90</v>
      </c>
      <c r="E9" s="19">
        <f t="shared" si="0"/>
        <v>5</v>
      </c>
      <c r="F9" s="20" t="str">
        <f t="shared" si="1"/>
        <v/>
      </c>
      <c r="G9" s="14" t="str">
        <f t="shared" si="2"/>
        <v/>
      </c>
      <c r="H9" s="14" t="str">
        <f t="shared" si="3"/>
        <v/>
      </c>
      <c r="I9" s="14">
        <f t="shared" si="4"/>
        <v>5</v>
      </c>
      <c r="J9" s="14" t="str">
        <f t="shared" si="5"/>
        <v/>
      </c>
      <c r="K9" s="14" t="str">
        <f t="shared" si="6"/>
        <v/>
      </c>
      <c r="L9" s="15" t="str">
        <f t="shared" si="7"/>
        <v/>
      </c>
      <c r="M9" s="26"/>
      <c r="N9" s="27"/>
      <c r="O9" s="28"/>
      <c r="P9" s="14"/>
      <c r="Q9" s="14"/>
      <c r="R9" s="14"/>
      <c r="S9" s="27"/>
      <c r="T9" s="28" t="s">
        <v>121</v>
      </c>
      <c r="U9" s="14">
        <v>5</v>
      </c>
      <c r="V9" s="27"/>
      <c r="W9" s="28"/>
      <c r="X9" s="14"/>
      <c r="Y9" s="27"/>
    </row>
    <row r="10" spans="2:25" s="88" customFormat="1" ht="24" x14ac:dyDescent="0.3">
      <c r="B10" s="84">
        <v>9</v>
      </c>
      <c r="C10" s="85" t="s">
        <v>60</v>
      </c>
      <c r="D10" s="85" t="s">
        <v>127</v>
      </c>
      <c r="E10" s="86">
        <f t="shared" si="0"/>
        <v>2</v>
      </c>
      <c r="F10" s="84">
        <f t="shared" si="1"/>
        <v>2</v>
      </c>
      <c r="G10" s="80" t="str">
        <f t="shared" si="2"/>
        <v/>
      </c>
      <c r="H10" s="80" t="str">
        <f t="shared" si="3"/>
        <v/>
      </c>
      <c r="I10" s="80" t="str">
        <f t="shared" si="4"/>
        <v/>
      </c>
      <c r="J10" s="80" t="str">
        <f t="shared" si="5"/>
        <v/>
      </c>
      <c r="K10" s="80" t="str">
        <f t="shared" si="6"/>
        <v/>
      </c>
      <c r="L10" s="81" t="str">
        <f t="shared" si="7"/>
        <v/>
      </c>
      <c r="M10" s="87" t="s">
        <v>112</v>
      </c>
      <c r="N10" s="83">
        <v>2</v>
      </c>
      <c r="O10" s="82"/>
      <c r="P10" s="80"/>
      <c r="Q10" s="80"/>
      <c r="R10" s="80"/>
      <c r="S10" s="83"/>
      <c r="T10" s="82"/>
      <c r="U10" s="80"/>
      <c r="V10" s="83"/>
      <c r="W10" s="82"/>
      <c r="X10" s="80"/>
      <c r="Y10" s="83"/>
    </row>
    <row r="11" spans="2:25" x14ac:dyDescent="0.3">
      <c r="B11" s="20">
        <v>9</v>
      </c>
      <c r="C11" s="14" t="s">
        <v>64</v>
      </c>
      <c r="D11" s="14" t="s">
        <v>117</v>
      </c>
      <c r="E11" s="19">
        <f t="shared" si="0"/>
        <v>1</v>
      </c>
      <c r="F11" s="20">
        <f t="shared" si="1"/>
        <v>1</v>
      </c>
      <c r="G11" s="14" t="str">
        <f t="shared" si="2"/>
        <v/>
      </c>
      <c r="H11" s="14" t="str">
        <f t="shared" si="3"/>
        <v/>
      </c>
      <c r="I11" s="14" t="str">
        <f t="shared" si="4"/>
        <v/>
      </c>
      <c r="J11" s="14" t="str">
        <f t="shared" si="5"/>
        <v/>
      </c>
      <c r="K11" s="14" t="str">
        <f t="shared" si="6"/>
        <v/>
      </c>
      <c r="L11" s="15" t="str">
        <f t="shared" si="7"/>
        <v/>
      </c>
      <c r="M11" s="26" t="s">
        <v>77</v>
      </c>
      <c r="N11" s="27">
        <v>1</v>
      </c>
      <c r="O11" s="28"/>
      <c r="P11" s="14"/>
      <c r="Q11" s="14"/>
      <c r="R11" s="14"/>
      <c r="S11" s="27"/>
      <c r="T11" s="28"/>
      <c r="U11" s="14"/>
      <c r="V11" s="27"/>
      <c r="W11" s="28"/>
      <c r="X11" s="14"/>
      <c r="Y11" s="27"/>
    </row>
    <row r="12" spans="2:25" x14ac:dyDescent="0.3">
      <c r="B12" s="20">
        <v>9</v>
      </c>
      <c r="C12" s="14" t="s">
        <v>66</v>
      </c>
      <c r="D12" s="14" t="s">
        <v>116</v>
      </c>
      <c r="E12" s="19">
        <f t="shared" si="0"/>
        <v>7</v>
      </c>
      <c r="F12" s="20">
        <f t="shared" si="1"/>
        <v>2</v>
      </c>
      <c r="G12" s="14" t="str">
        <f t="shared" si="2"/>
        <v/>
      </c>
      <c r="H12" s="14" t="str">
        <f t="shared" si="3"/>
        <v/>
      </c>
      <c r="I12" s="14" t="str">
        <f t="shared" si="4"/>
        <v/>
      </c>
      <c r="J12" s="14">
        <f t="shared" si="5"/>
        <v>5</v>
      </c>
      <c r="K12" s="14" t="str">
        <f t="shared" si="6"/>
        <v/>
      </c>
      <c r="L12" s="15" t="str">
        <f t="shared" si="7"/>
        <v/>
      </c>
      <c r="M12" s="26" t="s">
        <v>14</v>
      </c>
      <c r="N12" s="27">
        <v>2</v>
      </c>
      <c r="O12" s="28"/>
      <c r="P12" s="14"/>
      <c r="Q12" s="14"/>
      <c r="R12" s="14"/>
      <c r="S12" s="27"/>
      <c r="T12" s="28" t="s">
        <v>143</v>
      </c>
      <c r="U12" s="14"/>
      <c r="V12" s="27">
        <v>5</v>
      </c>
      <c r="W12" s="28"/>
      <c r="X12" s="14"/>
      <c r="Y12" s="27"/>
    </row>
    <row r="13" spans="2:25" x14ac:dyDescent="0.3">
      <c r="B13" s="20">
        <v>9</v>
      </c>
      <c r="C13" s="14" t="s">
        <v>17</v>
      </c>
      <c r="D13" s="14" t="s">
        <v>18</v>
      </c>
      <c r="E13" s="19">
        <f t="shared" si="0"/>
        <v>7</v>
      </c>
      <c r="F13" s="20">
        <f t="shared" si="1"/>
        <v>2</v>
      </c>
      <c r="G13" s="14" t="str">
        <f t="shared" si="2"/>
        <v/>
      </c>
      <c r="H13" s="14" t="str">
        <f t="shared" si="3"/>
        <v/>
      </c>
      <c r="I13" s="14" t="str">
        <f t="shared" si="4"/>
        <v/>
      </c>
      <c r="J13" s="14">
        <f t="shared" si="5"/>
        <v>5</v>
      </c>
      <c r="K13" s="14" t="str">
        <f t="shared" si="6"/>
        <v/>
      </c>
      <c r="L13" s="15" t="str">
        <f t="shared" si="7"/>
        <v/>
      </c>
      <c r="M13" s="26" t="s">
        <v>76</v>
      </c>
      <c r="N13" s="27">
        <v>2</v>
      </c>
      <c r="O13" s="28"/>
      <c r="P13" s="14"/>
      <c r="Q13" s="14"/>
      <c r="R13" s="14"/>
      <c r="S13" s="27"/>
      <c r="T13" s="28" t="s">
        <v>144</v>
      </c>
      <c r="U13" s="14"/>
      <c r="V13" s="27">
        <v>5</v>
      </c>
      <c r="W13" s="28"/>
      <c r="X13" s="14"/>
      <c r="Y13" s="27"/>
    </row>
    <row r="14" spans="2:25" x14ac:dyDescent="0.3">
      <c r="B14" s="20">
        <v>9</v>
      </c>
      <c r="C14" s="14" t="s">
        <v>67</v>
      </c>
      <c r="D14" s="14" t="s">
        <v>115</v>
      </c>
      <c r="E14" s="19">
        <f t="shared" si="0"/>
        <v>7</v>
      </c>
      <c r="F14" s="20">
        <f t="shared" si="1"/>
        <v>2</v>
      </c>
      <c r="G14" s="14" t="str">
        <f t="shared" si="2"/>
        <v/>
      </c>
      <c r="H14" s="14" t="str">
        <f t="shared" si="3"/>
        <v/>
      </c>
      <c r="I14" s="14" t="str">
        <f t="shared" si="4"/>
        <v/>
      </c>
      <c r="J14" s="14">
        <f t="shared" si="5"/>
        <v>5</v>
      </c>
      <c r="K14" s="14" t="str">
        <f t="shared" si="6"/>
        <v/>
      </c>
      <c r="L14" s="15" t="str">
        <f t="shared" si="7"/>
        <v/>
      </c>
      <c r="M14" s="26" t="s">
        <v>84</v>
      </c>
      <c r="N14" s="27">
        <v>2</v>
      </c>
      <c r="O14" s="28"/>
      <c r="P14" s="14"/>
      <c r="Q14" s="14"/>
      <c r="R14" s="14"/>
      <c r="S14" s="27"/>
      <c r="T14" s="28" t="s">
        <v>145</v>
      </c>
      <c r="U14" s="14"/>
      <c r="V14" s="27">
        <v>5</v>
      </c>
      <c r="W14" s="28"/>
      <c r="X14" s="14"/>
      <c r="Y14" s="27"/>
    </row>
    <row r="15" spans="2:25" s="74" customFormat="1" x14ac:dyDescent="0.3">
      <c r="B15" s="75">
        <v>9</v>
      </c>
      <c r="C15" s="76" t="s">
        <v>89</v>
      </c>
      <c r="D15" s="76" t="s">
        <v>156</v>
      </c>
      <c r="E15" s="77">
        <f t="shared" si="0"/>
        <v>4</v>
      </c>
      <c r="F15" s="75">
        <f t="shared" si="1"/>
        <v>4</v>
      </c>
      <c r="G15" s="70" t="str">
        <f t="shared" si="2"/>
        <v/>
      </c>
      <c r="H15" s="70" t="str">
        <f t="shared" si="3"/>
        <v/>
      </c>
      <c r="I15" s="70" t="str">
        <f t="shared" si="4"/>
        <v/>
      </c>
      <c r="J15" s="70" t="str">
        <f t="shared" si="5"/>
        <v/>
      </c>
      <c r="K15" s="70" t="str">
        <f t="shared" si="6"/>
        <v/>
      </c>
      <c r="L15" s="71" t="str">
        <f t="shared" si="7"/>
        <v/>
      </c>
      <c r="M15" s="78" t="s">
        <v>155</v>
      </c>
      <c r="N15" s="79">
        <v>4</v>
      </c>
      <c r="O15" s="73"/>
      <c r="P15" s="70"/>
      <c r="Q15" s="70"/>
      <c r="R15" s="70"/>
      <c r="S15" s="72"/>
      <c r="T15" s="73"/>
      <c r="U15" s="70"/>
      <c r="V15" s="72"/>
      <c r="W15" s="73"/>
      <c r="X15" s="70"/>
      <c r="Y15" s="72"/>
    </row>
    <row r="16" spans="2:25" x14ac:dyDescent="0.3">
      <c r="B16" s="20">
        <v>8</v>
      </c>
      <c r="C16" s="14" t="s">
        <v>63</v>
      </c>
      <c r="D16" s="14" t="s">
        <v>35</v>
      </c>
      <c r="E16" s="19">
        <f t="shared" si="0"/>
        <v>8</v>
      </c>
      <c r="F16" s="20">
        <f t="shared" si="1"/>
        <v>2</v>
      </c>
      <c r="G16" s="14" t="str">
        <f t="shared" si="2"/>
        <v/>
      </c>
      <c r="H16" s="14">
        <f t="shared" si="3"/>
        <v>1</v>
      </c>
      <c r="I16" s="14" t="str">
        <f t="shared" si="4"/>
        <v/>
      </c>
      <c r="J16" s="14">
        <f t="shared" si="5"/>
        <v>5</v>
      </c>
      <c r="K16" s="14" t="str">
        <f t="shared" si="6"/>
        <v/>
      </c>
      <c r="L16" s="15" t="str">
        <f t="shared" si="7"/>
        <v/>
      </c>
      <c r="M16" s="26" t="s">
        <v>14</v>
      </c>
      <c r="N16" s="27">
        <v>2</v>
      </c>
      <c r="O16" s="28" t="s">
        <v>132</v>
      </c>
      <c r="P16" s="14"/>
      <c r="Q16" s="14"/>
      <c r="R16" s="14" t="s">
        <v>15</v>
      </c>
      <c r="S16" s="27">
        <v>1</v>
      </c>
      <c r="T16" s="28" t="s">
        <v>146</v>
      </c>
      <c r="U16" s="14"/>
      <c r="V16" s="27">
        <v>5</v>
      </c>
      <c r="W16" s="28"/>
      <c r="X16" s="14"/>
      <c r="Y16" s="27"/>
    </row>
    <row r="17" spans="2:25" ht="24" x14ac:dyDescent="0.3">
      <c r="B17" s="20">
        <v>7</v>
      </c>
      <c r="C17" s="14" t="s">
        <v>25</v>
      </c>
      <c r="D17" s="14" t="s">
        <v>26</v>
      </c>
      <c r="E17" s="19">
        <f t="shared" si="0"/>
        <v>2</v>
      </c>
      <c r="F17" s="20">
        <f t="shared" si="1"/>
        <v>2</v>
      </c>
      <c r="G17" s="14" t="str">
        <f t="shared" si="2"/>
        <v/>
      </c>
      <c r="H17" s="14" t="str">
        <f t="shared" si="3"/>
        <v/>
      </c>
      <c r="I17" s="14" t="str">
        <f t="shared" si="4"/>
        <v/>
      </c>
      <c r="J17" s="14" t="str">
        <f t="shared" si="5"/>
        <v/>
      </c>
      <c r="K17" s="14" t="str">
        <f t="shared" si="6"/>
        <v/>
      </c>
      <c r="L17" s="15" t="str">
        <f t="shared" si="7"/>
        <v/>
      </c>
      <c r="M17" s="29" t="s">
        <v>103</v>
      </c>
      <c r="N17" s="27">
        <v>2</v>
      </c>
      <c r="O17" s="28"/>
      <c r="P17" s="14"/>
      <c r="Q17" s="14"/>
      <c r="R17" s="14"/>
      <c r="S17" s="27"/>
      <c r="T17" s="28"/>
      <c r="U17" s="14"/>
      <c r="V17" s="27"/>
      <c r="W17" s="28"/>
      <c r="X17" s="14"/>
      <c r="Y17" s="27"/>
    </row>
    <row r="18" spans="2:25" ht="24" x14ac:dyDescent="0.3">
      <c r="B18" s="41">
        <v>7</v>
      </c>
      <c r="C18" s="42" t="s">
        <v>59</v>
      </c>
      <c r="D18" s="42" t="s">
        <v>93</v>
      </c>
      <c r="E18" s="40">
        <f t="shared" si="0"/>
        <v>2</v>
      </c>
      <c r="F18" s="41">
        <f t="shared" si="1"/>
        <v>2</v>
      </c>
      <c r="G18" s="14" t="str">
        <f t="shared" si="2"/>
        <v/>
      </c>
      <c r="H18" s="14" t="str">
        <f t="shared" si="3"/>
        <v/>
      </c>
      <c r="I18" s="14" t="str">
        <f t="shared" si="4"/>
        <v/>
      </c>
      <c r="J18" s="14" t="str">
        <f t="shared" si="5"/>
        <v/>
      </c>
      <c r="K18" s="14" t="str">
        <f t="shared" si="6"/>
        <v/>
      </c>
      <c r="L18" s="15" t="str">
        <f t="shared" si="7"/>
        <v/>
      </c>
      <c r="M18" s="47" t="s">
        <v>104</v>
      </c>
      <c r="N18" s="48">
        <v>2</v>
      </c>
      <c r="O18" s="28"/>
      <c r="P18" s="14"/>
      <c r="Q18" s="14"/>
      <c r="R18" s="14"/>
      <c r="S18" s="27"/>
      <c r="T18" s="28"/>
      <c r="U18" s="14"/>
      <c r="V18" s="27"/>
      <c r="W18" s="28"/>
      <c r="X18" s="14"/>
      <c r="Y18" s="27"/>
    </row>
    <row r="19" spans="2:25" x14ac:dyDescent="0.3">
      <c r="B19" s="20">
        <v>7</v>
      </c>
      <c r="C19" s="14" t="s">
        <v>11</v>
      </c>
      <c r="D19" s="14" t="s">
        <v>48</v>
      </c>
      <c r="E19" s="19">
        <f t="shared" si="0"/>
        <v>5</v>
      </c>
      <c r="F19" s="20" t="str">
        <f t="shared" si="1"/>
        <v/>
      </c>
      <c r="G19" s="14" t="str">
        <f t="shared" si="2"/>
        <v/>
      </c>
      <c r="H19" s="14" t="str">
        <f t="shared" si="3"/>
        <v/>
      </c>
      <c r="I19" s="14" t="str">
        <f t="shared" si="4"/>
        <v/>
      </c>
      <c r="J19" s="14" t="str">
        <f t="shared" si="5"/>
        <v/>
      </c>
      <c r="K19" s="14" t="str">
        <f t="shared" si="6"/>
        <v/>
      </c>
      <c r="L19" s="15">
        <f t="shared" si="7"/>
        <v>5</v>
      </c>
      <c r="M19" s="26"/>
      <c r="N19" s="27"/>
      <c r="O19" s="28"/>
      <c r="P19" s="14"/>
      <c r="Q19" s="14"/>
      <c r="R19" s="14"/>
      <c r="S19" s="27"/>
      <c r="T19" s="28"/>
      <c r="U19" s="14"/>
      <c r="V19" s="27"/>
      <c r="W19" s="28" t="s">
        <v>147</v>
      </c>
      <c r="X19" s="14"/>
      <c r="Y19" s="27">
        <v>5</v>
      </c>
    </row>
    <row r="20" spans="2:25" x14ac:dyDescent="0.3">
      <c r="B20" s="20">
        <v>7</v>
      </c>
      <c r="C20" s="14" t="s">
        <v>62</v>
      </c>
      <c r="D20" s="14" t="s">
        <v>86</v>
      </c>
      <c r="E20" s="19">
        <f t="shared" si="0"/>
        <v>7</v>
      </c>
      <c r="F20" s="20" t="str">
        <f t="shared" si="1"/>
        <v/>
      </c>
      <c r="G20" s="14" t="str">
        <f t="shared" si="2"/>
        <v/>
      </c>
      <c r="H20" s="14">
        <f t="shared" si="3"/>
        <v>2</v>
      </c>
      <c r="I20" s="14" t="str">
        <f t="shared" si="4"/>
        <v/>
      </c>
      <c r="J20" s="14">
        <f t="shared" si="5"/>
        <v>5</v>
      </c>
      <c r="K20" s="14" t="str">
        <f t="shared" si="6"/>
        <v/>
      </c>
      <c r="L20" s="15" t="str">
        <f t="shared" si="7"/>
        <v/>
      </c>
      <c r="M20" s="26"/>
      <c r="N20" s="27"/>
      <c r="O20" s="28" t="s">
        <v>131</v>
      </c>
      <c r="P20" s="14"/>
      <c r="Q20" s="14"/>
      <c r="R20" s="14" t="s">
        <v>88</v>
      </c>
      <c r="S20" s="27">
        <v>2</v>
      </c>
      <c r="T20" s="28" t="s">
        <v>148</v>
      </c>
      <c r="U20" s="14"/>
      <c r="V20" s="27">
        <v>5</v>
      </c>
      <c r="W20" s="28"/>
      <c r="X20" s="14"/>
      <c r="Y20" s="27"/>
    </row>
    <row r="21" spans="2:25" x14ac:dyDescent="0.3">
      <c r="B21" s="20">
        <v>6</v>
      </c>
      <c r="C21" s="14" t="s">
        <v>22</v>
      </c>
      <c r="D21" s="14" t="s">
        <v>24</v>
      </c>
      <c r="E21" s="19">
        <f t="shared" si="0"/>
        <v>3</v>
      </c>
      <c r="F21" s="20" t="str">
        <f t="shared" si="1"/>
        <v/>
      </c>
      <c r="G21" s="14">
        <f t="shared" si="2"/>
        <v>1</v>
      </c>
      <c r="H21" s="14">
        <f t="shared" si="3"/>
        <v>2</v>
      </c>
      <c r="I21" s="14" t="str">
        <f t="shared" si="4"/>
        <v/>
      </c>
      <c r="J21" s="14" t="str">
        <f t="shared" si="5"/>
        <v/>
      </c>
      <c r="K21" s="14" t="str">
        <f t="shared" si="6"/>
        <v/>
      </c>
      <c r="L21" s="15" t="str">
        <f t="shared" si="7"/>
        <v/>
      </c>
      <c r="M21" s="26"/>
      <c r="N21" s="27"/>
      <c r="O21" s="28" t="s">
        <v>81</v>
      </c>
      <c r="P21" s="14" t="s">
        <v>82</v>
      </c>
      <c r="Q21" s="14">
        <v>1</v>
      </c>
      <c r="R21" s="14" t="s">
        <v>114</v>
      </c>
      <c r="S21" s="27">
        <v>2</v>
      </c>
      <c r="T21" s="28"/>
      <c r="U21" s="14"/>
      <c r="V21" s="27"/>
      <c r="W21" s="28"/>
      <c r="X21" s="14"/>
      <c r="Y21" s="27"/>
    </row>
    <row r="22" spans="2:25" x14ac:dyDescent="0.3">
      <c r="B22" s="41">
        <v>6</v>
      </c>
      <c r="C22" s="42" t="s">
        <v>73</v>
      </c>
      <c r="D22" s="42" t="s">
        <v>74</v>
      </c>
      <c r="E22" s="40">
        <f t="shared" si="0"/>
        <v>4</v>
      </c>
      <c r="F22" s="41">
        <f t="shared" si="1"/>
        <v>2</v>
      </c>
      <c r="G22" s="14" t="str">
        <f t="shared" si="2"/>
        <v/>
      </c>
      <c r="H22" s="14" t="str">
        <f t="shared" si="3"/>
        <v/>
      </c>
      <c r="I22" s="14" t="str">
        <f t="shared" si="4"/>
        <v/>
      </c>
      <c r="J22" s="14">
        <f t="shared" si="5"/>
        <v>2</v>
      </c>
      <c r="K22" s="14" t="str">
        <f t="shared" si="6"/>
        <v/>
      </c>
      <c r="L22" s="15" t="str">
        <f t="shared" si="7"/>
        <v/>
      </c>
      <c r="M22" s="50" t="s">
        <v>94</v>
      </c>
      <c r="N22" s="48">
        <v>2</v>
      </c>
      <c r="O22" s="28"/>
      <c r="P22" s="14"/>
      <c r="Q22" s="14"/>
      <c r="R22" s="14"/>
      <c r="S22" s="27"/>
      <c r="T22" s="28" t="s">
        <v>149</v>
      </c>
      <c r="U22" s="14"/>
      <c r="V22" s="27">
        <v>2</v>
      </c>
      <c r="W22" s="28"/>
      <c r="X22" s="14"/>
      <c r="Y22" s="27"/>
    </row>
    <row r="23" spans="2:25" x14ac:dyDescent="0.3">
      <c r="B23" s="41">
        <v>6</v>
      </c>
      <c r="C23" s="42" t="s">
        <v>65</v>
      </c>
      <c r="D23" s="42" t="s">
        <v>40</v>
      </c>
      <c r="E23" s="40">
        <f t="shared" si="0"/>
        <v>5</v>
      </c>
      <c r="F23" s="41">
        <f t="shared" si="1"/>
        <v>2</v>
      </c>
      <c r="G23" s="14" t="str">
        <f t="shared" si="2"/>
        <v/>
      </c>
      <c r="H23" s="14" t="str">
        <f t="shared" si="3"/>
        <v/>
      </c>
      <c r="I23" s="14" t="str">
        <f t="shared" si="4"/>
        <v/>
      </c>
      <c r="J23" s="14">
        <f t="shared" si="5"/>
        <v>3</v>
      </c>
      <c r="K23" s="14" t="str">
        <f t="shared" si="6"/>
        <v/>
      </c>
      <c r="L23" s="15" t="str">
        <f t="shared" si="7"/>
        <v/>
      </c>
      <c r="M23" s="50" t="s">
        <v>43</v>
      </c>
      <c r="N23" s="48">
        <v>2</v>
      </c>
      <c r="O23" s="28"/>
      <c r="P23" s="14"/>
      <c r="Q23" s="14"/>
      <c r="R23" s="14"/>
      <c r="S23" s="27"/>
      <c r="T23" s="28" t="s">
        <v>150</v>
      </c>
      <c r="U23" s="14"/>
      <c r="V23" s="27">
        <v>3</v>
      </c>
      <c r="W23" s="28"/>
      <c r="X23" s="14"/>
      <c r="Y23" s="27"/>
    </row>
    <row r="24" spans="2:25" x14ac:dyDescent="0.3">
      <c r="B24" s="20">
        <v>6</v>
      </c>
      <c r="C24" s="14" t="s">
        <v>36</v>
      </c>
      <c r="D24" s="14" t="s">
        <v>39</v>
      </c>
      <c r="E24" s="19">
        <f t="shared" si="0"/>
        <v>3</v>
      </c>
      <c r="F24" s="20" t="str">
        <f t="shared" si="1"/>
        <v/>
      </c>
      <c r="G24" s="14" t="str">
        <f t="shared" si="2"/>
        <v/>
      </c>
      <c r="H24" s="14" t="str">
        <f t="shared" si="3"/>
        <v/>
      </c>
      <c r="I24" s="14" t="str">
        <f t="shared" si="4"/>
        <v/>
      </c>
      <c r="J24" s="14">
        <f t="shared" si="5"/>
        <v>3</v>
      </c>
      <c r="K24" s="14" t="str">
        <f t="shared" si="6"/>
        <v/>
      </c>
      <c r="L24" s="15" t="str">
        <f t="shared" si="7"/>
        <v/>
      </c>
      <c r="M24" s="26"/>
      <c r="N24" s="27"/>
      <c r="O24" s="28"/>
      <c r="P24" s="14"/>
      <c r="Q24" s="14"/>
      <c r="R24" s="14"/>
      <c r="S24" s="27"/>
      <c r="T24" s="28" t="s">
        <v>151</v>
      </c>
      <c r="U24" s="14"/>
      <c r="V24" s="27">
        <v>3</v>
      </c>
      <c r="W24" s="28"/>
      <c r="X24" s="14"/>
      <c r="Y24" s="27"/>
    </row>
    <row r="25" spans="2:25" x14ac:dyDescent="0.3">
      <c r="B25" s="41">
        <v>6</v>
      </c>
      <c r="C25" s="42" t="s">
        <v>38</v>
      </c>
      <c r="D25" s="42" t="s">
        <v>41</v>
      </c>
      <c r="E25" s="40">
        <f t="shared" si="0"/>
        <v>5</v>
      </c>
      <c r="F25" s="41">
        <f t="shared" si="1"/>
        <v>2</v>
      </c>
      <c r="G25" s="14" t="str">
        <f t="shared" si="2"/>
        <v/>
      </c>
      <c r="H25" s="14" t="str">
        <f t="shared" si="3"/>
        <v/>
      </c>
      <c r="I25" s="14" t="str">
        <f t="shared" si="4"/>
        <v/>
      </c>
      <c r="J25" s="14">
        <f t="shared" si="5"/>
        <v>3</v>
      </c>
      <c r="K25" s="14" t="str">
        <f t="shared" si="6"/>
        <v/>
      </c>
      <c r="L25" s="15" t="str">
        <f t="shared" si="7"/>
        <v/>
      </c>
      <c r="M25" s="50" t="s">
        <v>44</v>
      </c>
      <c r="N25" s="48">
        <v>2</v>
      </c>
      <c r="O25" s="28"/>
      <c r="P25" s="14"/>
      <c r="Q25" s="14"/>
      <c r="R25" s="14"/>
      <c r="S25" s="27"/>
      <c r="T25" s="28" t="s">
        <v>152</v>
      </c>
      <c r="U25" s="14"/>
      <c r="V25" s="27">
        <v>3</v>
      </c>
      <c r="W25" s="28"/>
      <c r="X25" s="14"/>
      <c r="Y25" s="27"/>
    </row>
    <row r="26" spans="2:25" x14ac:dyDescent="0.3">
      <c r="B26" s="20">
        <v>5</v>
      </c>
      <c r="C26" s="14" t="s">
        <v>10</v>
      </c>
      <c r="D26" s="14" t="s">
        <v>34</v>
      </c>
      <c r="E26" s="19">
        <f t="shared" si="0"/>
        <v>5</v>
      </c>
      <c r="F26" s="20" t="str">
        <f t="shared" si="1"/>
        <v/>
      </c>
      <c r="G26" s="14">
        <f t="shared" si="2"/>
        <v>2</v>
      </c>
      <c r="H26" s="14">
        <f t="shared" si="3"/>
        <v>3</v>
      </c>
      <c r="I26" s="14" t="str">
        <f t="shared" si="4"/>
        <v/>
      </c>
      <c r="J26" s="14" t="str">
        <f t="shared" si="5"/>
        <v/>
      </c>
      <c r="K26" s="14" t="str">
        <f t="shared" si="6"/>
        <v/>
      </c>
      <c r="L26" s="15" t="str">
        <f t="shared" si="7"/>
        <v/>
      </c>
      <c r="M26" s="26"/>
      <c r="N26" s="27"/>
      <c r="O26" s="28" t="s">
        <v>78</v>
      </c>
      <c r="P26" s="14" t="s">
        <v>79</v>
      </c>
      <c r="Q26" s="14">
        <v>2</v>
      </c>
      <c r="R26" s="14" t="s">
        <v>30</v>
      </c>
      <c r="S26" s="27">
        <v>3</v>
      </c>
      <c r="T26" s="28"/>
      <c r="U26" s="14"/>
      <c r="V26" s="27"/>
      <c r="W26" s="28"/>
      <c r="X26" s="14"/>
      <c r="Y26" s="27"/>
    </row>
    <row r="27" spans="2:25" x14ac:dyDescent="0.3">
      <c r="B27" s="41">
        <v>4</v>
      </c>
      <c r="C27" s="42" t="s">
        <v>58</v>
      </c>
      <c r="D27" s="42" t="s">
        <v>140</v>
      </c>
      <c r="E27" s="40">
        <f t="shared" si="0"/>
        <v>3</v>
      </c>
      <c r="F27" s="55" t="str">
        <f t="shared" si="1"/>
        <v/>
      </c>
      <c r="G27" s="42">
        <f t="shared" si="2"/>
        <v>1</v>
      </c>
      <c r="H27" s="42">
        <f t="shared" si="3"/>
        <v>2</v>
      </c>
      <c r="I27" s="51" t="str">
        <f t="shared" si="4"/>
        <v/>
      </c>
      <c r="J27" s="51" t="str">
        <f t="shared" si="5"/>
        <v/>
      </c>
      <c r="K27" s="51" t="str">
        <f t="shared" si="6"/>
        <v/>
      </c>
      <c r="L27" s="52" t="str">
        <f t="shared" si="7"/>
        <v/>
      </c>
      <c r="M27" s="56"/>
      <c r="N27" s="54"/>
      <c r="O27" s="49" t="s">
        <v>128</v>
      </c>
      <c r="P27" s="42" t="s">
        <v>129</v>
      </c>
      <c r="Q27" s="42">
        <v>1</v>
      </c>
      <c r="R27" s="42" t="s">
        <v>130</v>
      </c>
      <c r="S27" s="48">
        <v>2</v>
      </c>
      <c r="T27" s="53"/>
      <c r="U27" s="51"/>
      <c r="V27" s="54"/>
      <c r="W27" s="53"/>
      <c r="X27" s="51"/>
      <c r="Y27" s="54"/>
    </row>
    <row r="28" spans="2:25" x14ac:dyDescent="0.3">
      <c r="B28" s="20">
        <v>3</v>
      </c>
      <c r="C28" s="14" t="s">
        <v>8</v>
      </c>
      <c r="D28" s="14" t="s">
        <v>9</v>
      </c>
      <c r="E28" s="19">
        <f t="shared" si="0"/>
        <v>3</v>
      </c>
      <c r="F28" s="20" t="str">
        <f t="shared" si="1"/>
        <v/>
      </c>
      <c r="G28" s="14">
        <f t="shared" si="2"/>
        <v>1</v>
      </c>
      <c r="H28" s="14">
        <f t="shared" si="3"/>
        <v>2</v>
      </c>
      <c r="I28" s="14" t="str">
        <f t="shared" si="4"/>
        <v/>
      </c>
      <c r="J28" s="14" t="str">
        <f t="shared" si="5"/>
        <v/>
      </c>
      <c r="K28" s="14" t="str">
        <f t="shared" si="6"/>
        <v/>
      </c>
      <c r="L28" s="15" t="str">
        <f t="shared" si="7"/>
        <v/>
      </c>
      <c r="M28" s="26"/>
      <c r="N28" s="27"/>
      <c r="O28" s="28" t="s">
        <v>75</v>
      </c>
      <c r="P28" s="14" t="s">
        <v>80</v>
      </c>
      <c r="Q28" s="14">
        <v>1</v>
      </c>
      <c r="R28" s="14" t="s">
        <v>21</v>
      </c>
      <c r="S28" s="27">
        <v>2</v>
      </c>
      <c r="T28" s="28"/>
      <c r="U28" s="14"/>
      <c r="V28" s="27"/>
      <c r="W28" s="28"/>
      <c r="X28" s="14"/>
      <c r="Y28" s="27"/>
    </row>
    <row r="29" spans="2:25" ht="17.25" thickBot="1" x14ac:dyDescent="0.35">
      <c r="B29" s="30">
        <v>3</v>
      </c>
      <c r="C29" s="31" t="s">
        <v>61</v>
      </c>
      <c r="D29" s="31" t="s">
        <v>85</v>
      </c>
      <c r="E29" s="32">
        <f t="shared" si="0"/>
        <v>6</v>
      </c>
      <c r="F29" s="30" t="str">
        <f t="shared" si="1"/>
        <v/>
      </c>
      <c r="G29" s="31">
        <f t="shared" si="2"/>
        <v>3</v>
      </c>
      <c r="H29" s="31" t="str">
        <f t="shared" si="3"/>
        <v/>
      </c>
      <c r="I29" s="31" t="str">
        <f t="shared" si="4"/>
        <v/>
      </c>
      <c r="J29" s="31" t="str">
        <f t="shared" si="5"/>
        <v/>
      </c>
      <c r="K29" s="31">
        <f t="shared" si="6"/>
        <v>3</v>
      </c>
      <c r="L29" s="33" t="str">
        <f t="shared" si="7"/>
        <v/>
      </c>
      <c r="M29" s="34"/>
      <c r="N29" s="35"/>
      <c r="O29" s="36" t="s">
        <v>133</v>
      </c>
      <c r="P29" s="37" t="s">
        <v>87</v>
      </c>
      <c r="Q29" s="37">
        <v>3</v>
      </c>
      <c r="R29" s="37"/>
      <c r="S29" s="35"/>
      <c r="T29" s="36"/>
      <c r="U29" s="37"/>
      <c r="V29" s="35"/>
      <c r="W29" s="36" t="s">
        <v>99</v>
      </c>
      <c r="X29" s="37">
        <v>3</v>
      </c>
      <c r="Y29" s="35"/>
    </row>
  </sheetData>
  <mergeCells count="11">
    <mergeCell ref="P3:Q3"/>
    <mergeCell ref="R3:S3"/>
    <mergeCell ref="B2:E2"/>
    <mergeCell ref="T2:V2"/>
    <mergeCell ref="W2:Y2"/>
    <mergeCell ref="M2:N2"/>
    <mergeCell ref="O2:S2"/>
    <mergeCell ref="G2:H2"/>
    <mergeCell ref="I2:J2"/>
    <mergeCell ref="K2:L2"/>
    <mergeCell ref="F2:F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</dc:creator>
  <cp:lastModifiedBy>Dz</cp:lastModifiedBy>
  <dcterms:created xsi:type="dcterms:W3CDTF">2018-12-01T10:54:54Z</dcterms:created>
  <dcterms:modified xsi:type="dcterms:W3CDTF">2019-02-08T12:48:43Z</dcterms:modified>
</cp:coreProperties>
</file>