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k\Desktop\"/>
    </mc:Choice>
  </mc:AlternateContent>
  <bookViews>
    <workbookView xWindow="0" yWindow="0" windowWidth="23280" windowHeight="9870" activeTab="2"/>
  </bookViews>
  <sheets>
    <sheet name="일반던전(고정보스)" sheetId="1" r:id="rId1"/>
    <sheet name="랜덤보스" sheetId="6" r:id="rId2"/>
    <sheet name="메탑 및 수문장" sheetId="7" r:id="rId3"/>
    <sheet name="기준 시간표" sheetId="8" r:id="rId4"/>
  </sheets>
  <definedNames>
    <definedName name="_xlnm._FilterDatabase" localSheetId="1" hidden="1">랜덤보스!$A$1:$F$10</definedName>
    <definedName name="_xlnm._FilterDatabase" localSheetId="2" hidden="1">'메탑 및 수문장'!$A$1:$F$10</definedName>
    <definedName name="_xlnm._FilterDatabase" localSheetId="0" hidden="1">'일반던전(고정보스)'!$A$1:$D$1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7" i="1"/>
  <c r="D6" i="1"/>
  <c r="D4" i="1"/>
  <c r="D3" i="1"/>
  <c r="D5" i="1"/>
  <c r="D10" i="7"/>
  <c r="F10" i="7" s="1"/>
  <c r="D9" i="7"/>
  <c r="F9" i="7" s="1"/>
  <c r="D6" i="7"/>
  <c r="F6" i="7" s="1"/>
  <c r="D7" i="7"/>
  <c r="F7" i="7" s="1"/>
  <c r="D8" i="7"/>
  <c r="F8" i="7" s="1"/>
  <c r="D5" i="7"/>
  <c r="F5" i="7" s="1"/>
  <c r="D3" i="7"/>
  <c r="F3" i="7" s="1"/>
  <c r="D4" i="7"/>
  <c r="F4" i="7" s="1"/>
  <c r="D2" i="7"/>
  <c r="F2" i="7" s="1"/>
  <c r="F6" i="6"/>
  <c r="D3" i="6"/>
  <c r="F3" i="6" s="1"/>
  <c r="D7" i="6"/>
  <c r="F7" i="6" s="1"/>
  <c r="D5" i="6"/>
  <c r="F5" i="6" s="1"/>
  <c r="D6" i="6"/>
  <c r="D4" i="6"/>
  <c r="F4" i="6" s="1"/>
  <c r="D9" i="6"/>
  <c r="F9" i="6" s="1"/>
  <c r="D2" i="6"/>
  <c r="F2" i="6" s="1"/>
  <c r="D8" i="6"/>
  <c r="F8" i="6" s="1"/>
  <c r="D10" i="6"/>
  <c r="F10" i="6" s="1"/>
</calcChain>
</file>

<file path=xl/sharedStrings.xml><?xml version="1.0" encoding="utf-8"?>
<sst xmlns="http://schemas.openxmlformats.org/spreadsheetml/2006/main" count="92" uniqueCount="41">
  <si>
    <t>화타</t>
    <phoneticPr fontId="1" type="noConversion"/>
  </si>
  <si>
    <t>우륵</t>
    <phoneticPr fontId="1" type="noConversion"/>
  </si>
  <si>
    <t>벨제</t>
    <phoneticPr fontId="1" type="noConversion"/>
  </si>
  <si>
    <t>리치</t>
    <phoneticPr fontId="1" type="noConversion"/>
  </si>
  <si>
    <t>헬가</t>
    <phoneticPr fontId="1" type="noConversion"/>
  </si>
  <si>
    <t>블와</t>
    <phoneticPr fontId="1" type="noConversion"/>
  </si>
  <si>
    <t>스펙</t>
    <phoneticPr fontId="1" type="noConversion"/>
  </si>
  <si>
    <t>퀸</t>
    <phoneticPr fontId="1" type="noConversion"/>
  </si>
  <si>
    <t>아타락</t>
    <phoneticPr fontId="1" type="noConversion"/>
  </si>
  <si>
    <t>루시퍼</t>
    <phoneticPr fontId="1" type="noConversion"/>
  </si>
  <si>
    <t>아스타</t>
    <phoneticPr fontId="1" type="noConversion"/>
  </si>
  <si>
    <t>바알</t>
    <phoneticPr fontId="1" type="noConversion"/>
  </si>
  <si>
    <t>유피</t>
    <phoneticPr fontId="1" type="noConversion"/>
  </si>
  <si>
    <t>로드</t>
    <phoneticPr fontId="1" type="noConversion"/>
  </si>
  <si>
    <t>제천</t>
    <phoneticPr fontId="1" type="noConversion"/>
  </si>
  <si>
    <t>와봉이</t>
    <phoneticPr fontId="1" type="noConversion"/>
  </si>
  <si>
    <t>리젠시간</t>
    <phoneticPr fontId="1" type="noConversion"/>
  </si>
  <si>
    <t>다이시간</t>
    <phoneticPr fontId="1" type="noConversion"/>
  </si>
  <si>
    <t>젠시간</t>
    <phoneticPr fontId="1" type="noConversion"/>
  </si>
  <si>
    <t xml:space="preserve"> </t>
    <phoneticPr fontId="1" type="noConversion"/>
  </si>
  <si>
    <t>메테 탑</t>
    <phoneticPr fontId="1" type="noConversion"/>
  </si>
  <si>
    <t>던전보스</t>
    <phoneticPr fontId="1" type="noConversion"/>
  </si>
  <si>
    <t>탑 1층</t>
    <phoneticPr fontId="1" type="noConversion"/>
  </si>
  <si>
    <t>탑 2층</t>
    <phoneticPr fontId="1" type="noConversion"/>
  </si>
  <si>
    <t>탑 3층</t>
    <phoneticPr fontId="1" type="noConversion"/>
  </si>
  <si>
    <t>탑 4층</t>
    <phoneticPr fontId="1" type="noConversion"/>
  </si>
  <si>
    <t>수문장 입구</t>
    <phoneticPr fontId="1" type="noConversion"/>
  </si>
  <si>
    <t>수문장 3시</t>
    <phoneticPr fontId="1" type="noConversion"/>
  </si>
  <si>
    <t>수문장 9시</t>
    <phoneticPr fontId="1" type="noConversion"/>
  </si>
  <si>
    <t>수문장 12시</t>
    <phoneticPr fontId="1" type="noConversion"/>
  </si>
  <si>
    <t>-</t>
    <phoneticPr fontId="1" type="noConversion"/>
  </si>
  <si>
    <t>-</t>
    <phoneticPr fontId="1" type="noConversion"/>
  </si>
  <si>
    <t>젠시간(시작)</t>
    <phoneticPr fontId="1" type="noConversion"/>
  </si>
  <si>
    <t>풀젠시간</t>
    <phoneticPr fontId="1" type="noConversion"/>
  </si>
  <si>
    <t>풀젠시간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</si>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</sst>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h&quot;시&quot;\ mm&quot;분&quot;;@"/>
    <numFmt numFmtId="177" formatCode="h&quot;시&quot;\ mm&quot;분&quot;\ ss&quot;초&quot;;@"/>
    <numFmt numFmtId="178" formatCode="h:mm:ss;@"/>
    <numFmt numFmtId="179" formatCode="h:mm;@"/>
    <numFmt numFmtId="180" formatCode="yyyy&quot;-&quot;m&quot;-&quot;d\ h:mm;@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5" xfId="0" applyNumberFormat="1" applyFont="1" applyFill="1" applyBorder="1">
      <alignment vertical="center"/>
    </xf>
    <xf numFmtId="176" fontId="5" fillId="0" borderId="5" xfId="0" quotePrefix="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8" xfId="0" applyNumberFormat="1" applyFont="1" applyFill="1" applyBorder="1">
      <alignment vertical="center"/>
    </xf>
    <xf numFmtId="176" fontId="5" fillId="0" borderId="8" xfId="0" quotePrefix="1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13" xfId="0" applyNumberFormat="1" applyFont="1" applyFill="1" applyBorder="1" applyAlignment="1">
      <alignment horizontal="center" vertical="center"/>
    </xf>
    <xf numFmtId="176" fontId="5" fillId="2" borderId="2" xfId="0" quotePrefix="1" applyNumberFormat="1" applyFont="1" applyFill="1" applyBorder="1" applyAlignment="1">
      <alignment horizontal="center" vertical="center"/>
    </xf>
    <xf numFmtId="176" fontId="5" fillId="2" borderId="14" xfId="0" applyNumberFormat="1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>
      <alignment horizontal="center" vertical="center"/>
    </xf>
    <xf numFmtId="176" fontId="6" fillId="2" borderId="1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2" xfId="0" applyNumberFormat="1" applyFont="1" applyFill="1" applyBorder="1">
      <alignment vertical="center"/>
    </xf>
    <xf numFmtId="176" fontId="4" fillId="0" borderId="3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176" fontId="4" fillId="0" borderId="9" xfId="0" applyNumberFormat="1" applyFont="1" applyFill="1" applyBorder="1">
      <alignment vertical="center"/>
    </xf>
    <xf numFmtId="0" fontId="4" fillId="3" borderId="4" xfId="0" applyFont="1" applyFill="1" applyBorder="1" applyAlignment="1">
      <alignment horizontal="center" vertical="center"/>
    </xf>
    <xf numFmtId="178" fontId="5" fillId="0" borderId="6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179" fontId="5" fillId="3" borderId="5" xfId="0" applyNumberFormat="1" applyFont="1" applyFill="1" applyBorder="1" applyAlignment="1">
      <alignment horizontal="center" vertical="center"/>
    </xf>
    <xf numFmtId="179" fontId="5" fillId="0" borderId="5" xfId="0" applyNumberFormat="1" applyFont="1" applyFill="1" applyBorder="1" applyAlignment="1">
      <alignment horizontal="center" vertical="center"/>
    </xf>
    <xf numFmtId="179" fontId="5" fillId="0" borderId="8" xfId="0" applyNumberFormat="1" applyFont="1" applyFill="1" applyBorder="1" applyAlignment="1">
      <alignment horizontal="center" vertical="center"/>
    </xf>
    <xf numFmtId="179" fontId="5" fillId="3" borderId="6" xfId="0" applyNumberFormat="1" applyFont="1" applyFill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  <xf numFmtId="179" fontId="4" fillId="3" borderId="5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179" fontId="4" fillId="0" borderId="8" xfId="0" applyNumberFormat="1" applyFont="1" applyFill="1" applyBorder="1" applyAlignment="1">
      <alignment horizontal="center" vertical="center"/>
    </xf>
    <xf numFmtId="20" fontId="0" fillId="0" borderId="0" xfId="0" applyNumberFormat="1">
      <alignment vertical="center"/>
    </xf>
    <xf numFmtId="180" fontId="5" fillId="2" borderId="2" xfId="0" applyNumberFormat="1" applyFont="1" applyFill="1" applyBorder="1" applyAlignment="1">
      <alignment horizontal="center" vertical="center"/>
    </xf>
    <xf numFmtId="180" fontId="4" fillId="0" borderId="5" xfId="0" applyNumberFormat="1" applyFont="1" applyFill="1" applyBorder="1" applyAlignment="1">
      <alignment horizontal="center" vertical="center"/>
    </xf>
    <xf numFmtId="180" fontId="4" fillId="3" borderId="5" xfId="0" applyNumberFormat="1" applyFont="1" applyFill="1" applyBorder="1" applyAlignment="1">
      <alignment horizontal="center" vertical="center"/>
    </xf>
    <xf numFmtId="180" fontId="4" fillId="0" borderId="5" xfId="0" quotePrefix="1" applyNumberFormat="1" applyFont="1" applyFill="1" applyBorder="1" applyAlignment="1">
      <alignment horizontal="center" vertical="center"/>
    </xf>
    <xf numFmtId="180" fontId="4" fillId="0" borderId="8" xfId="0" applyNumberFormat="1" applyFont="1" applyFill="1" applyBorder="1" applyAlignment="1">
      <alignment horizontal="center" vertical="center"/>
    </xf>
    <xf numFmtId="180" fontId="0" fillId="0" borderId="0" xfId="0" applyNumberFormat="1">
      <alignment vertical="center"/>
    </xf>
    <xf numFmtId="180" fontId="4" fillId="0" borderId="11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Alignment="1">
      <alignment vertical="center"/>
    </xf>
    <xf numFmtId="180" fontId="3" fillId="0" borderId="0" xfId="0" applyNumberFormat="1" applyFont="1" applyAlignment="1">
      <alignment vertical="center"/>
    </xf>
    <xf numFmtId="180" fontId="4" fillId="0" borderId="8" xfId="0" quotePrefix="1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="85" zoomScaleNormal="85" workbookViewId="0">
      <selection sqref="A1:D7"/>
    </sheetView>
  </sheetViews>
  <sheetFormatPr defaultRowHeight="17.25" x14ac:dyDescent="0.3"/>
  <cols>
    <col min="1" max="1" width="15.5" style="5" bestFit="1" customWidth="1"/>
    <col min="2" max="2" width="18.25" style="12" bestFit="1" customWidth="1"/>
    <col min="3" max="3" width="22.625" style="58" customWidth="1"/>
    <col min="4" max="4" width="23" style="13" customWidth="1"/>
  </cols>
  <sheetData>
    <row r="1" spans="1:4" ht="33.950000000000003" customHeight="1" thickTop="1" x14ac:dyDescent="0.3">
      <c r="A1" s="21" t="s">
        <v>21</v>
      </c>
      <c r="B1" s="22" t="s">
        <v>16</v>
      </c>
      <c r="C1" s="49" t="s">
        <v>17</v>
      </c>
      <c r="D1" s="26" t="s">
        <v>18</v>
      </c>
    </row>
    <row r="2" spans="1:4" ht="33.950000000000003" customHeight="1" x14ac:dyDescent="0.3">
      <c r="A2" s="14" t="s">
        <v>2</v>
      </c>
      <c r="B2" s="28">
        <v>0.44027777777777777</v>
      </c>
      <c r="C2" s="50">
        <v>43679.008333333331</v>
      </c>
      <c r="D2" s="36">
        <f>IFERROR(C2+'기준 시간표'!B2,"미확인")</f>
        <v>43679.447916666664</v>
      </c>
    </row>
    <row r="3" spans="1:4" ht="33.950000000000003" customHeight="1" x14ac:dyDescent="0.3">
      <c r="A3" s="14" t="s">
        <v>3</v>
      </c>
      <c r="B3" s="28">
        <v>0.39374999999999999</v>
      </c>
      <c r="C3" s="50">
        <v>43679.181250000001</v>
      </c>
      <c r="D3" s="36">
        <f>IFERROR(C3+'기준 시간표'!B3,"미확인")</f>
        <v>43679.575000000004</v>
      </c>
    </row>
    <row r="4" spans="1:4" ht="33.950000000000003" customHeight="1" x14ac:dyDescent="0.3">
      <c r="A4" s="14" t="s">
        <v>4</v>
      </c>
      <c r="B4" s="28">
        <v>0.40486111111111112</v>
      </c>
      <c r="C4" s="50">
        <v>43679.251388888886</v>
      </c>
      <c r="D4" s="36">
        <f>IFERROR(C4+'기준 시간표'!B5,"미확인")</f>
        <v>43679.65625</v>
      </c>
    </row>
    <row r="5" spans="1:4" ht="33.950000000000003" customHeight="1" x14ac:dyDescent="0.3">
      <c r="A5" s="14" t="s">
        <v>1</v>
      </c>
      <c r="B5" s="28">
        <v>0.35902777777777778</v>
      </c>
      <c r="C5" s="50">
        <v>43679.333333333336</v>
      </c>
      <c r="D5" s="36">
        <f>IFERROR(C5+'기준 시간표'!B1,"미확인")</f>
        <v>43679.692361111112</v>
      </c>
    </row>
    <row r="6" spans="1:4" ht="33.950000000000003" customHeight="1" x14ac:dyDescent="0.3">
      <c r="A6" s="14" t="s">
        <v>0</v>
      </c>
      <c r="B6" s="28">
        <v>0.41666666666666669</v>
      </c>
      <c r="C6" s="50">
        <v>43679.308472222219</v>
      </c>
      <c r="D6" s="36">
        <f>IFERROR(C6+'기준 시간표'!B4,"미확인")</f>
        <v>43679.725138888884</v>
      </c>
    </row>
    <row r="7" spans="1:4" ht="33.950000000000003" customHeight="1" thickBot="1" x14ac:dyDescent="0.35">
      <c r="A7" s="18" t="s">
        <v>5</v>
      </c>
      <c r="B7" s="29">
        <v>0.4284722222222222</v>
      </c>
      <c r="C7" s="53">
        <v>43679.315972222219</v>
      </c>
      <c r="D7" s="37">
        <f>IFERROR(C7+'기준 시간표'!B6,"미확인")</f>
        <v>43679.744444444441</v>
      </c>
    </row>
    <row r="8" spans="1:4" ht="18" thickTop="1" x14ac:dyDescent="0.3">
      <c r="A8" s="3"/>
      <c r="B8" s="10"/>
      <c r="C8" s="56"/>
      <c r="D8" s="11"/>
    </row>
    <row r="9" spans="1:4" x14ac:dyDescent="0.3">
      <c r="A9" s="3"/>
      <c r="B9" s="10"/>
      <c r="C9" s="56"/>
      <c r="D9" s="11"/>
    </row>
    <row r="10" spans="1:4" x14ac:dyDescent="0.3">
      <c r="A10" s="3"/>
      <c r="B10" s="10"/>
      <c r="C10" s="56"/>
      <c r="D10" s="11"/>
    </row>
    <row r="11" spans="1:4" x14ac:dyDescent="0.3">
      <c r="A11" s="3"/>
      <c r="B11" s="10"/>
      <c r="C11" s="56"/>
      <c r="D11" s="11"/>
    </row>
    <row r="12" spans="1:4" x14ac:dyDescent="0.3">
      <c r="A12" s="2"/>
      <c r="B12" s="8"/>
      <c r="C12" s="57"/>
      <c r="D12" s="9"/>
    </row>
    <row r="13" spans="1:4" x14ac:dyDescent="0.3">
      <c r="A13" s="4"/>
      <c r="B13" s="8"/>
      <c r="C13" s="57"/>
      <c r="D13" s="9"/>
    </row>
    <row r="17" spans="3:3" x14ac:dyDescent="0.3">
      <c r="C17" s="58" t="s">
        <v>19</v>
      </c>
    </row>
  </sheetData>
  <autoFilter ref="A1:D1">
    <sortState ref="A2:D7">
      <sortCondition ref="D1"/>
    </sortState>
  </autoFilter>
  <sortState ref="A2:D7">
    <sortCondition ref="D2:D7"/>
  </sortState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85" zoomScaleNormal="85" workbookViewId="0">
      <selection sqref="A1:F8"/>
    </sheetView>
  </sheetViews>
  <sheetFormatPr defaultRowHeight="16.5" x14ac:dyDescent="0.3"/>
  <cols>
    <col min="1" max="1" width="11.75" style="1" customWidth="1"/>
    <col min="2" max="2" width="16.625" bestFit="1" customWidth="1"/>
    <col min="3" max="3" width="23.25" style="54" bestFit="1" customWidth="1"/>
    <col min="4" max="4" width="20.625" style="6" customWidth="1"/>
    <col min="5" max="5" width="5.25" style="7" customWidth="1"/>
    <col min="6" max="6" width="20.625" customWidth="1"/>
  </cols>
  <sheetData>
    <row r="1" spans="1:6" ht="33.950000000000003" customHeight="1" thickTop="1" x14ac:dyDescent="0.3">
      <c r="A1" s="21" t="s">
        <v>21</v>
      </c>
      <c r="B1" s="22" t="s">
        <v>16</v>
      </c>
      <c r="C1" s="49" t="s">
        <v>17</v>
      </c>
      <c r="D1" s="23" t="s">
        <v>18</v>
      </c>
      <c r="E1" s="24" t="s">
        <v>30</v>
      </c>
      <c r="F1" s="25" t="s">
        <v>33</v>
      </c>
    </row>
    <row r="2" spans="1:6" ht="33.950000000000003" customHeight="1" x14ac:dyDescent="0.3">
      <c r="A2" s="14" t="s">
        <v>7</v>
      </c>
      <c r="B2" s="45">
        <v>0.33333333333333331</v>
      </c>
      <c r="C2" s="50">
        <v>43678.968055555553</v>
      </c>
      <c r="D2" s="39">
        <f>IFERROR(C2+'기준 시간표'!E5,"미확인")</f>
        <v>43679.301388888889</v>
      </c>
      <c r="E2" s="16" t="s">
        <v>31</v>
      </c>
      <c r="F2" s="42">
        <f>IFERROR(D2+'기준 시간표'!F5,"미확인")</f>
        <v>43679.634722222225</v>
      </c>
    </row>
    <row r="3" spans="1:6" ht="33.950000000000003" customHeight="1" x14ac:dyDescent="0.3">
      <c r="A3" s="14" t="s">
        <v>8</v>
      </c>
      <c r="B3" s="45">
        <v>0.33333333333333331</v>
      </c>
      <c r="C3" s="50">
        <v>43678.975694444445</v>
      </c>
      <c r="D3" s="39">
        <f>IFERROR(C3+'기준 시간표'!E4,"미확인")</f>
        <v>43679.309027777781</v>
      </c>
      <c r="E3" s="16" t="s">
        <v>31</v>
      </c>
      <c r="F3" s="42">
        <f>IFERROR(D3+'기준 시간표'!F4,"미확인")</f>
        <v>43679.642361111117</v>
      </c>
    </row>
    <row r="4" spans="1:6" ht="33.950000000000003" customHeight="1" x14ac:dyDescent="0.3">
      <c r="A4" s="14" t="s">
        <v>12</v>
      </c>
      <c r="B4" s="45">
        <v>0.16666666666666666</v>
      </c>
      <c r="C4" s="50">
        <v>43679.158333333333</v>
      </c>
      <c r="D4" s="39">
        <f>IFERROR(C4+'기준 시간표'!E1,"미확인")</f>
        <v>43679.324999999997</v>
      </c>
      <c r="E4" s="16" t="s">
        <v>31</v>
      </c>
      <c r="F4" s="42">
        <f>IFERROR(D4+'기준 시간표'!F1,"미확인")</f>
        <v>43679.491666666661</v>
      </c>
    </row>
    <row r="5" spans="1:6" ht="33.950000000000003" customHeight="1" x14ac:dyDescent="0.3">
      <c r="A5" s="14" t="s">
        <v>11</v>
      </c>
      <c r="B5" s="45">
        <v>0.16666666666666666</v>
      </c>
      <c r="C5" s="50">
        <v>43679.129166666666</v>
      </c>
      <c r="D5" s="39">
        <f>IFERROR(C5+'기준 시간표'!E4,"미확인")</f>
        <v>43679.462500000001</v>
      </c>
      <c r="E5" s="16" t="s">
        <v>31</v>
      </c>
      <c r="F5" s="42">
        <f>IFERROR(D5+'기준 시간표'!F8,"미확인")</f>
        <v>43679.629166666666</v>
      </c>
    </row>
    <row r="6" spans="1:6" ht="33.950000000000003" customHeight="1" x14ac:dyDescent="0.3">
      <c r="A6" s="35" t="s">
        <v>13</v>
      </c>
      <c r="B6" s="44">
        <v>0.17986111111111111</v>
      </c>
      <c r="C6" s="51">
        <v>43679.353472222225</v>
      </c>
      <c r="D6" s="38">
        <f>IFERROR(C6+'기준 시간표'!E7,"미확인")</f>
        <v>43679.533333333333</v>
      </c>
      <c r="E6" s="16" t="s">
        <v>31</v>
      </c>
      <c r="F6" s="41">
        <f>IFERROR(C6+'기준 시간표'!E7,"미확인")</f>
        <v>43679.533333333333</v>
      </c>
    </row>
    <row r="7" spans="1:6" ht="33.950000000000003" customHeight="1" x14ac:dyDescent="0.3">
      <c r="A7" s="17" t="s">
        <v>6</v>
      </c>
      <c r="B7" s="46">
        <v>0.33333333333333331</v>
      </c>
      <c r="C7" s="55">
        <v>43679.268750000003</v>
      </c>
      <c r="D7" s="39">
        <f>IFERROR(C7+'기준 시간표'!E9,"미확인")</f>
        <v>43679.602083333339</v>
      </c>
      <c r="E7" s="16" t="s">
        <v>31</v>
      </c>
      <c r="F7" s="42">
        <f>IFERROR(D7+'기준 시간표'!F9,"미확인")</f>
        <v>43679.935416666674</v>
      </c>
    </row>
    <row r="8" spans="1:6" ht="33.950000000000003" customHeight="1" x14ac:dyDescent="0.3">
      <c r="A8" s="14" t="s">
        <v>10</v>
      </c>
      <c r="B8" s="45">
        <v>0.33333333333333331</v>
      </c>
      <c r="C8" s="50">
        <v>43679.28402777778</v>
      </c>
      <c r="D8" s="39">
        <f>IFERROR(C8+'기준 시간표'!E3,"미확인")</f>
        <v>43679.617361111115</v>
      </c>
      <c r="E8" s="16" t="s">
        <v>31</v>
      </c>
      <c r="F8" s="42">
        <f>IFERROR(D8+'기준 시간표'!F3,"미확인")</f>
        <v>43679.950694444451</v>
      </c>
    </row>
    <row r="9" spans="1:6" ht="33.950000000000003" customHeight="1" x14ac:dyDescent="0.3">
      <c r="A9" s="14" t="s">
        <v>14</v>
      </c>
      <c r="B9" s="45">
        <v>0.16666666666666666</v>
      </c>
      <c r="C9" s="50" t="s">
        <v>35</v>
      </c>
      <c r="D9" s="39" t="str">
        <f>IFERROR(C9+'기준 시간표'!E2,"미확인")</f>
        <v>미확인</v>
      </c>
      <c r="E9" s="16" t="s">
        <v>31</v>
      </c>
      <c r="F9" s="42" t="str">
        <f>IFERROR(D9+'기준 시간표'!F2,"미확인")</f>
        <v>미확인</v>
      </c>
    </row>
    <row r="10" spans="1:6" ht="33.950000000000003" customHeight="1" thickBot="1" x14ac:dyDescent="0.35">
      <c r="A10" s="18" t="s">
        <v>9</v>
      </c>
      <c r="B10" s="47">
        <v>0.33333333333333331</v>
      </c>
      <c r="C10" s="59" t="s">
        <v>36</v>
      </c>
      <c r="D10" s="40" t="str">
        <f>IFERROR(C10+'기준 시간표'!E6,"미확인")</f>
        <v>미확인</v>
      </c>
      <c r="E10" s="20" t="s">
        <v>31</v>
      </c>
      <c r="F10" s="43" t="str">
        <f>IFERROR(D10+'기준 시간표'!F6,"미확인")</f>
        <v>미확인</v>
      </c>
    </row>
    <row r="11" spans="1:6" ht="17.25" thickTop="1" x14ac:dyDescent="0.3"/>
  </sheetData>
  <autoFilter ref="A1:F10">
    <sortState ref="A2:F10">
      <sortCondition ref="D1:D10"/>
    </sortState>
  </autoFilter>
  <sortState ref="A2:F10">
    <sortCondition descending="1" ref="D2:D10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85" zoomScaleNormal="85" workbookViewId="0">
      <selection sqref="A1:F3"/>
    </sheetView>
  </sheetViews>
  <sheetFormatPr defaultRowHeight="16.5" x14ac:dyDescent="0.3"/>
  <cols>
    <col min="1" max="1" width="16.875" customWidth="1"/>
    <col min="2" max="2" width="15.25" customWidth="1"/>
    <col min="3" max="3" width="23.25" style="54" bestFit="1" customWidth="1"/>
    <col min="4" max="4" width="20.625" style="6" customWidth="1"/>
    <col min="5" max="5" width="5.25" style="7" customWidth="1"/>
    <col min="6" max="6" width="20.625" customWidth="1"/>
  </cols>
  <sheetData>
    <row r="1" spans="1:6" ht="33.950000000000003" customHeight="1" thickTop="1" x14ac:dyDescent="0.3">
      <c r="A1" s="27" t="s">
        <v>20</v>
      </c>
      <c r="B1" s="22" t="s">
        <v>16</v>
      </c>
      <c r="C1" s="49" t="s">
        <v>17</v>
      </c>
      <c r="D1" s="23" t="s">
        <v>32</v>
      </c>
      <c r="E1" s="24" t="s">
        <v>30</v>
      </c>
      <c r="F1" s="25" t="s">
        <v>34</v>
      </c>
    </row>
    <row r="2" spans="1:6" ht="33.950000000000003" customHeight="1" x14ac:dyDescent="0.3">
      <c r="A2" s="14" t="s">
        <v>24</v>
      </c>
      <c r="B2" s="45">
        <v>0.16666666666666666</v>
      </c>
      <c r="C2" s="52">
        <v>43679.295138888891</v>
      </c>
      <c r="D2" s="39">
        <f>IFERROR(C2+'기준 시간표'!I4,"미확인")</f>
        <v>43679.461805555555</v>
      </c>
      <c r="E2" s="16" t="s">
        <v>31</v>
      </c>
      <c r="F2" s="42">
        <f>IFERROR(D2+'기준 시간표'!J4,"미확인")</f>
        <v>43679.628472222219</v>
      </c>
    </row>
    <row r="3" spans="1:6" ht="33.950000000000003" customHeight="1" x14ac:dyDescent="0.3">
      <c r="A3" s="14" t="s">
        <v>22</v>
      </c>
      <c r="B3" s="45">
        <v>0.16666666666666666</v>
      </c>
      <c r="C3" s="50">
        <v>43679.300694444442</v>
      </c>
      <c r="D3" s="39">
        <f>IFERROR(C3+'기준 시간표'!I1,"미확인")</f>
        <v>43679.467361111107</v>
      </c>
      <c r="E3" s="16" t="s">
        <v>31</v>
      </c>
      <c r="F3" s="42">
        <f>IFERROR(D3+'기준 시간표'!J1,"미확인")</f>
        <v>43679.634027777771</v>
      </c>
    </row>
    <row r="4" spans="1:6" ht="33.950000000000003" customHeight="1" x14ac:dyDescent="0.3">
      <c r="A4" s="14" t="s">
        <v>23</v>
      </c>
      <c r="B4" s="45">
        <v>0.16666666666666666</v>
      </c>
      <c r="C4" s="52" t="s">
        <v>37</v>
      </c>
      <c r="D4" s="39" t="str">
        <f>IFERROR(C4+'기준 시간표'!I2,"미확인")</f>
        <v>미확인</v>
      </c>
      <c r="E4" s="16" t="s">
        <v>31</v>
      </c>
      <c r="F4" s="42" t="str">
        <f>IFERROR(D4+'기준 시간표'!J2,"미확인")</f>
        <v>미확인</v>
      </c>
    </row>
    <row r="5" spans="1:6" ht="33.950000000000003" customHeight="1" x14ac:dyDescent="0.3">
      <c r="A5" s="14" t="s">
        <v>25</v>
      </c>
      <c r="B5" s="45">
        <v>0.16666666666666666</v>
      </c>
      <c r="C5" s="50" t="s">
        <v>38</v>
      </c>
      <c r="D5" s="39" t="str">
        <f>IFERROR(C5+'기준 시간표'!I3,"미확인")</f>
        <v>미확인</v>
      </c>
      <c r="E5" s="16" t="s">
        <v>31</v>
      </c>
      <c r="F5" s="42" t="str">
        <f>IFERROR(D5+'기준 시간표'!J3,"미확인")</f>
        <v>미확인</v>
      </c>
    </row>
    <row r="6" spans="1:6" ht="33.950000000000003" customHeight="1" x14ac:dyDescent="0.3">
      <c r="A6" s="14" t="s">
        <v>27</v>
      </c>
      <c r="B6" s="45">
        <v>0.83333333333333337</v>
      </c>
      <c r="C6" s="50" t="s">
        <v>39</v>
      </c>
      <c r="D6" s="39" t="str">
        <f>IFERROR(C6+'기준 시간표'!I6,"미확인")</f>
        <v>미확인</v>
      </c>
      <c r="E6" s="16" t="s">
        <v>31</v>
      </c>
      <c r="F6" s="42" t="str">
        <f>IFERROR(D6+'기준 시간표'!J6,"미확인")</f>
        <v>미확인</v>
      </c>
    </row>
    <row r="7" spans="1:6" ht="33.950000000000003" customHeight="1" x14ac:dyDescent="0.3">
      <c r="A7" s="14" t="s">
        <v>26</v>
      </c>
      <c r="B7" s="45">
        <v>0.83333333333333337</v>
      </c>
      <c r="C7" s="50" t="s">
        <v>38</v>
      </c>
      <c r="D7" s="39" t="str">
        <f>IFERROR(C7+'기준 시간표'!I5,"미확인")</f>
        <v>미확인</v>
      </c>
      <c r="E7" s="16" t="s">
        <v>31</v>
      </c>
      <c r="F7" s="42" t="str">
        <f>IFERROR(D7+'기준 시간표'!J5,"미확인")</f>
        <v>미확인</v>
      </c>
    </row>
    <row r="8" spans="1:6" ht="33.950000000000003" customHeight="1" x14ac:dyDescent="0.3">
      <c r="A8" s="14" t="s">
        <v>15</v>
      </c>
      <c r="B8" s="45">
        <v>0.41666666666666669</v>
      </c>
      <c r="C8" s="50" t="s">
        <v>38</v>
      </c>
      <c r="D8" s="39" t="str">
        <f>IFERROR(C8+'기준 시간표'!I8,"미확인")</f>
        <v>미확인</v>
      </c>
      <c r="E8" s="16" t="s">
        <v>31</v>
      </c>
      <c r="F8" s="42" t="str">
        <f>IFERROR(D8+'기준 시간표'!J8,"미확인")</f>
        <v>미확인</v>
      </c>
    </row>
    <row r="9" spans="1:6" ht="33.950000000000003" customHeight="1" x14ac:dyDescent="0.3">
      <c r="A9" s="14" t="s">
        <v>29</v>
      </c>
      <c r="B9" s="45">
        <v>0.83333333333333337</v>
      </c>
      <c r="C9" s="50" t="s">
        <v>40</v>
      </c>
      <c r="D9" s="39" t="str">
        <f>IFERROR(C9+'기준 시간표'!I9,"미확인")</f>
        <v>미확인</v>
      </c>
      <c r="E9" s="16" t="s">
        <v>31</v>
      </c>
      <c r="F9" s="42" t="str">
        <f>IFERROR(D9+'기준 시간표'!J9,"미확인")</f>
        <v>미확인</v>
      </c>
    </row>
    <row r="10" spans="1:6" ht="33.950000000000003" customHeight="1" thickBot="1" x14ac:dyDescent="0.35">
      <c r="A10" s="18" t="s">
        <v>28</v>
      </c>
      <c r="B10" s="47">
        <v>0.83333333333333337</v>
      </c>
      <c r="C10" s="53" t="s">
        <v>39</v>
      </c>
      <c r="D10" s="40" t="str">
        <f>IFERROR(C10+'기준 시간표'!I7,"미확인")</f>
        <v>미확인</v>
      </c>
      <c r="E10" s="20" t="s">
        <v>31</v>
      </c>
      <c r="F10" s="43" t="str">
        <f>IFERROR(D10+'기준 시간표'!J7,"미확인")</f>
        <v>미확인</v>
      </c>
    </row>
    <row r="11" spans="1:6" ht="17.25" thickTop="1" x14ac:dyDescent="0.3"/>
  </sheetData>
  <autoFilter ref="A1:F10">
    <sortState ref="A2:F10">
      <sortCondition ref="D1:D10"/>
    </sortState>
  </autoFilter>
  <sortState ref="A2:F10">
    <sortCondition descending="1" ref="F2:F10"/>
  </sortState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D1" workbookViewId="0">
      <selection activeCell="J14" sqref="J14"/>
    </sheetView>
  </sheetViews>
  <sheetFormatPr defaultRowHeight="16.5" x14ac:dyDescent="0.3"/>
  <cols>
    <col min="2" max="2" width="14.25" bestFit="1" customWidth="1"/>
    <col min="5" max="5" width="12.625" bestFit="1" customWidth="1"/>
    <col min="6" max="6" width="12.625" customWidth="1"/>
    <col min="7" max="7" width="16.75" customWidth="1"/>
    <col min="8" max="8" width="16.75" bestFit="1" customWidth="1"/>
    <col min="9" max="10" width="14.25" bestFit="1" customWidth="1"/>
  </cols>
  <sheetData>
    <row r="1" spans="1:10" ht="27" thickTop="1" x14ac:dyDescent="0.3">
      <c r="A1" s="14" t="s">
        <v>1</v>
      </c>
      <c r="B1" s="28">
        <v>0.35902777777777778</v>
      </c>
      <c r="D1" s="30" t="s">
        <v>12</v>
      </c>
      <c r="E1" s="31">
        <v>0.16666666666666666</v>
      </c>
      <c r="F1" s="32">
        <v>0.16666666666666666</v>
      </c>
      <c r="H1" s="14" t="s">
        <v>22</v>
      </c>
      <c r="I1" s="15">
        <v>0.16666666666666666</v>
      </c>
      <c r="J1" s="32">
        <v>0.16666666666666666</v>
      </c>
    </row>
    <row r="2" spans="1:10" ht="26.25" x14ac:dyDescent="0.3">
      <c r="A2" s="14" t="s">
        <v>2</v>
      </c>
      <c r="B2" s="28">
        <v>0.43958333333333338</v>
      </c>
      <c r="D2" s="14" t="s">
        <v>14</v>
      </c>
      <c r="E2" s="15">
        <v>0.16666666666666666</v>
      </c>
      <c r="F2" s="33">
        <v>0.16666666666666666</v>
      </c>
      <c r="H2" s="14" t="s">
        <v>23</v>
      </c>
      <c r="I2" s="15">
        <v>0.16666666666666666</v>
      </c>
      <c r="J2" s="33">
        <v>0.16666666666666666</v>
      </c>
    </row>
    <row r="3" spans="1:10" ht="26.25" x14ac:dyDescent="0.3">
      <c r="A3" s="14" t="s">
        <v>3</v>
      </c>
      <c r="B3" s="28">
        <v>0.39374999999999999</v>
      </c>
      <c r="D3" s="14" t="s">
        <v>10</v>
      </c>
      <c r="E3" s="15">
        <v>0.33333333333333331</v>
      </c>
      <c r="F3" s="33">
        <v>0.33333333333333331</v>
      </c>
      <c r="H3" s="14" t="s">
        <v>25</v>
      </c>
      <c r="I3" s="15">
        <v>0.16666666666666666</v>
      </c>
      <c r="J3" s="33">
        <v>0.16666666666666666</v>
      </c>
    </row>
    <row r="4" spans="1:10" ht="26.25" x14ac:dyDescent="0.3">
      <c r="A4" s="14" t="s">
        <v>0</v>
      </c>
      <c r="B4" s="28">
        <v>0.41666666666666669</v>
      </c>
      <c r="D4" s="14" t="s">
        <v>8</v>
      </c>
      <c r="E4" s="15">
        <v>0.33333333333333331</v>
      </c>
      <c r="F4" s="33">
        <v>0.33333333333333331</v>
      </c>
      <c r="H4" s="14" t="s">
        <v>24</v>
      </c>
      <c r="I4" s="15">
        <v>0.16666666666666666</v>
      </c>
      <c r="J4" s="33">
        <v>0.16666666666666666</v>
      </c>
    </row>
    <row r="5" spans="1:10" ht="26.25" x14ac:dyDescent="0.3">
      <c r="A5" s="14" t="s">
        <v>4</v>
      </c>
      <c r="B5" s="28">
        <v>0.40486111111111112</v>
      </c>
      <c r="D5" s="14" t="s">
        <v>7</v>
      </c>
      <c r="E5" s="15">
        <v>0.33333333333333331</v>
      </c>
      <c r="F5" s="33">
        <v>0.33333333333333331</v>
      </c>
      <c r="H5" s="14" t="s">
        <v>26</v>
      </c>
      <c r="I5" s="15">
        <v>0.83333333333333337</v>
      </c>
      <c r="J5" s="33">
        <v>0.16666666666666666</v>
      </c>
    </row>
    <row r="6" spans="1:10" ht="27" thickBot="1" x14ac:dyDescent="0.35">
      <c r="A6" s="18" t="s">
        <v>5</v>
      </c>
      <c r="B6" s="29">
        <v>0.4284722222222222</v>
      </c>
      <c r="D6" s="14" t="s">
        <v>9</v>
      </c>
      <c r="E6" s="15">
        <v>0.33333333333333331</v>
      </c>
      <c r="F6" s="33">
        <v>0.33333333333333331</v>
      </c>
      <c r="H6" s="14" t="s">
        <v>27</v>
      </c>
      <c r="I6" s="15">
        <v>0.83333333333333337</v>
      </c>
      <c r="J6" s="33">
        <v>0.16666666666666666</v>
      </c>
    </row>
    <row r="7" spans="1:10" ht="27" thickTop="1" x14ac:dyDescent="0.3">
      <c r="D7" s="14" t="s">
        <v>13</v>
      </c>
      <c r="E7" s="15">
        <v>0.17986111111111111</v>
      </c>
      <c r="F7" s="33"/>
      <c r="H7" s="14" t="s">
        <v>28</v>
      </c>
      <c r="I7" s="15">
        <v>0.83333333333333337</v>
      </c>
      <c r="J7" s="33">
        <v>0.16666666666666666</v>
      </c>
    </row>
    <row r="8" spans="1:10" ht="26.25" x14ac:dyDescent="0.3">
      <c r="D8" s="14" t="s">
        <v>11</v>
      </c>
      <c r="E8" s="15">
        <v>0.16666666666666666</v>
      </c>
      <c r="F8" s="33">
        <v>0.16666666666666666</v>
      </c>
      <c r="H8" s="14" t="s">
        <v>15</v>
      </c>
      <c r="I8" s="15">
        <v>0.83333333333333337</v>
      </c>
      <c r="J8" s="33">
        <v>0.16666666666666666</v>
      </c>
    </row>
    <row r="9" spans="1:10" ht="27" thickBot="1" x14ac:dyDescent="0.35">
      <c r="D9" s="18" t="s">
        <v>6</v>
      </c>
      <c r="E9" s="19">
        <v>0.33333333333333331</v>
      </c>
      <c r="F9" s="34">
        <v>0.33333333333333331</v>
      </c>
      <c r="H9" s="18" t="s">
        <v>29</v>
      </c>
      <c r="I9" s="19">
        <v>0.83333333333333337</v>
      </c>
      <c r="J9" s="34">
        <v>0.16666666666666666</v>
      </c>
    </row>
    <row r="10" spans="1:10" ht="17.25" thickTop="1" x14ac:dyDescent="0.3"/>
    <row r="15" spans="1:10" x14ac:dyDescent="0.3">
      <c r="E15" s="48"/>
      <c r="F15" s="48"/>
      <c r="G15" s="48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일반던전(고정보스)</vt:lpstr>
      <vt:lpstr>랜덤보스</vt:lpstr>
      <vt:lpstr>메탑 및 수문장</vt:lpstr>
      <vt:lpstr>기준 시간표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uk</cp:lastModifiedBy>
  <dcterms:created xsi:type="dcterms:W3CDTF">2016-03-26T16:38:01Z</dcterms:created>
  <dcterms:modified xsi:type="dcterms:W3CDTF">2019-08-01T23:34:40Z</dcterms:modified>
</cp:coreProperties>
</file>