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5075" windowHeight="10770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L25" i="2" l="1"/>
  <c r="L24" i="2"/>
  <c r="L23" i="2"/>
  <c r="L22" i="2"/>
  <c r="L21" i="2"/>
  <c r="L20" i="2"/>
  <c r="L19" i="2"/>
  <c r="L18" i="2"/>
  <c r="L17" i="2"/>
  <c r="L16" i="2"/>
  <c r="L14" i="2"/>
  <c r="L13" i="2"/>
  <c r="L12" i="2"/>
  <c r="L11" i="2"/>
  <c r="L10" i="2"/>
  <c r="L9" i="2"/>
  <c r="L8" i="2"/>
  <c r="L7" i="2"/>
  <c r="L6" i="2"/>
  <c r="R8" i="2"/>
  <c r="O8" i="2"/>
  <c r="J7" i="2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D8" i="2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</calcChain>
</file>

<file path=xl/sharedStrings.xml><?xml version="1.0" encoding="utf-8"?>
<sst xmlns="http://schemas.openxmlformats.org/spreadsheetml/2006/main" count="74" uniqueCount="71">
  <si>
    <t>1월16일</t>
  </si>
  <si>
    <t>1월23일</t>
  </si>
  <si>
    <t>1월30일</t>
  </si>
  <si>
    <t>2월 6일</t>
  </si>
  <si>
    <t>2월13일</t>
  </si>
  <si>
    <t>2월20일</t>
  </si>
  <si>
    <t>2월27일</t>
  </si>
  <si>
    <t>3월5일</t>
  </si>
  <si>
    <t>3월12일</t>
  </si>
  <si>
    <t>3월19일</t>
  </si>
  <si>
    <t>3월26일</t>
  </si>
  <si>
    <t>4월 2일</t>
  </si>
  <si>
    <t>4월9일</t>
  </si>
  <si>
    <t>4월16일</t>
  </si>
  <si>
    <t>4월23일</t>
  </si>
  <si>
    <t>4월30일</t>
  </si>
  <si>
    <t>5월7일</t>
  </si>
  <si>
    <t>5월14일</t>
  </si>
  <si>
    <t>5월21일</t>
  </si>
  <si>
    <t>5월 28일</t>
  </si>
  <si>
    <t>6월 4일</t>
  </si>
  <si>
    <t>회차</t>
    <phoneticPr fontId="2" type="noConversion"/>
  </si>
  <si>
    <t>실적표</t>
    <phoneticPr fontId="2" type="noConversion"/>
  </si>
  <si>
    <t>번호</t>
  </si>
  <si>
    <t>이름</t>
  </si>
  <si>
    <t>전경치</t>
  </si>
  <si>
    <t>현경치</t>
  </si>
  <si>
    <t>증가경치</t>
  </si>
  <si>
    <t>일와창</t>
    <phoneticPr fontId="2" type="noConversion"/>
  </si>
  <si>
    <t>이와창</t>
    <phoneticPr fontId="2" type="noConversion"/>
  </si>
  <si>
    <t>삼와창</t>
    <phoneticPr fontId="2" type="noConversion"/>
  </si>
  <si>
    <t>사와창</t>
    <phoneticPr fontId="2" type="noConversion"/>
  </si>
  <si>
    <t>오와창</t>
    <phoneticPr fontId="2" type="noConversion"/>
  </si>
  <si>
    <t>육와창</t>
    <phoneticPr fontId="2" type="noConversion"/>
  </si>
  <si>
    <t>칠와창</t>
    <phoneticPr fontId="2" type="noConversion"/>
  </si>
  <si>
    <t>팔와창</t>
    <phoneticPr fontId="2" type="noConversion"/>
  </si>
  <si>
    <t>구와창</t>
    <phoneticPr fontId="2" type="noConversion"/>
  </si>
  <si>
    <t>십와창</t>
    <phoneticPr fontId="2" type="noConversion"/>
  </si>
  <si>
    <t>십일와창</t>
    <phoneticPr fontId="2" type="noConversion"/>
  </si>
  <si>
    <t>십이와창</t>
    <phoneticPr fontId="2" type="noConversion"/>
  </si>
  <si>
    <t>십삼와창</t>
    <phoneticPr fontId="2" type="noConversion"/>
  </si>
  <si>
    <t>십사와창</t>
    <phoneticPr fontId="2" type="noConversion"/>
  </si>
  <si>
    <t>십오와창</t>
    <phoneticPr fontId="2" type="noConversion"/>
  </si>
  <si>
    <t>십육와창</t>
    <phoneticPr fontId="2" type="noConversion"/>
  </si>
  <si>
    <t>십칠와창</t>
    <phoneticPr fontId="2" type="noConversion"/>
  </si>
  <si>
    <t>십팔와창</t>
    <phoneticPr fontId="2" type="noConversion"/>
  </si>
  <si>
    <t>십구와창</t>
    <phoneticPr fontId="2" type="noConversion"/>
  </si>
  <si>
    <t>이십와창</t>
    <phoneticPr fontId="2" type="noConversion"/>
  </si>
  <si>
    <t>6월 11일</t>
    <phoneticPr fontId="2" type="noConversion"/>
  </si>
  <si>
    <t>6월 18일</t>
    <phoneticPr fontId="2" type="noConversion"/>
  </si>
  <si>
    <t>6월 25일</t>
    <phoneticPr fontId="2" type="noConversion"/>
  </si>
  <si>
    <t>1월9일</t>
    <phoneticPr fontId="2" type="noConversion"/>
  </si>
  <si>
    <t>누적점수</t>
    <phoneticPr fontId="2" type="noConversion"/>
  </si>
  <si>
    <t>얻은or 얻을점수</t>
    <phoneticPr fontId="2" type="noConversion"/>
  </si>
  <si>
    <t>얻은 or 얻을 점수를 통해 본인이 향후 누적 몇점을 얻게되는지</t>
    <phoneticPr fontId="2" type="noConversion"/>
  </si>
  <si>
    <t>예상할 수 있는 표</t>
    <phoneticPr fontId="2" type="noConversion"/>
  </si>
  <si>
    <t>2. 증가한 경험치 계산표</t>
    <phoneticPr fontId="2" type="noConversion"/>
  </si>
  <si>
    <t>※ [2. 증가한 경험치 계산표] 를 활용해 평소에 본인이 얻는 점수를 반영</t>
    <phoneticPr fontId="2" type="noConversion"/>
  </si>
  <si>
    <t>※ 자신의 목표가 부사령관 이라면 매주 최소 9000점 달성해야하므로, 매주 서버 몇등은해야하는지 대략알수있게함</t>
    <phoneticPr fontId="2" type="noConversion"/>
  </si>
  <si>
    <t>얻을점수</t>
    <phoneticPr fontId="2" type="noConversion"/>
  </si>
  <si>
    <t>3. 간단 계산표</t>
    <phoneticPr fontId="2" type="noConversion"/>
  </si>
  <si>
    <t>3-1</t>
    <phoneticPr fontId="2" type="noConversion"/>
  </si>
  <si>
    <t>3-2</t>
    <phoneticPr fontId="2" type="noConversion"/>
  </si>
  <si>
    <t>3-2 : 이번주 누적점수 입력후, 다음주의 목표 누적금액을 기입시, 얻어야하는점수 계산</t>
    <phoneticPr fontId="2" type="noConversion"/>
  </si>
  <si>
    <t>3-1 : 이번주 누적금액과, 얻을점수를미리 입력하면 다음주의 누적금액 계산</t>
    <phoneticPr fontId="2" type="noConversion"/>
  </si>
  <si>
    <t>현재누적</t>
    <phoneticPr fontId="2" type="noConversion"/>
  </si>
  <si>
    <t>다음누적</t>
    <phoneticPr fontId="2" type="noConversion"/>
  </si>
  <si>
    <t>1. 대장군목표 계획표</t>
    <phoneticPr fontId="2" type="noConversion"/>
  </si>
  <si>
    <t>honorspy 어플을 통해, 특정 인물의 저번주 누적경치와 이번주 누적경험치를 비교해</t>
    <phoneticPr fontId="2" type="noConversion"/>
  </si>
  <si>
    <t xml:space="preserve">이번주에 얻은 점수를 확인 </t>
    <phoneticPr fontId="2" type="noConversion"/>
  </si>
  <si>
    <t xml:space="preserve">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</si>
</sst>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41" fontId="0" fillId="0" borderId="1" xfId="1" applyFont="1" applyBorder="1">
      <alignment vertical="center"/>
    </xf>
    <xf numFmtId="41" fontId="0" fillId="0" borderId="1" xfId="1" applyFont="1" applyBorder="1" applyAlignment="1">
      <alignment horizontal="center" vertical="center"/>
    </xf>
    <xf numFmtId="41" fontId="0" fillId="0" borderId="1" xfId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1" fontId="4" fillId="0" borderId="1" xfId="1" applyFont="1" applyBorder="1" applyAlignment="1">
      <alignment horizontal="left" vertical="center"/>
    </xf>
    <xf numFmtId="41" fontId="4" fillId="0" borderId="1" xfId="1" applyFont="1" applyBorder="1">
      <alignment vertical="center"/>
    </xf>
    <xf numFmtId="41" fontId="0" fillId="0" borderId="0" xfId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1" fontId="3" fillId="0" borderId="0" xfId="1" applyFont="1" applyBorder="1" applyAlignment="1">
      <alignment horizontal="center" vertical="center"/>
    </xf>
    <xf numFmtId="41" fontId="4" fillId="0" borderId="0" xfId="1" applyFont="1" applyBorder="1">
      <alignment vertical="center"/>
    </xf>
    <xf numFmtId="41" fontId="0" fillId="0" borderId="0" xfId="1" applyFont="1" applyBorder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ill="1">
      <alignment vertical="center"/>
    </xf>
    <xf numFmtId="41" fontId="0" fillId="0" borderId="0" xfId="1" applyFont="1" applyFill="1">
      <alignment vertical="center"/>
    </xf>
    <xf numFmtId="41" fontId="0" fillId="0" borderId="0" xfId="1" applyFont="1" applyFill="1" applyAlignment="1">
      <alignment horizontal="center" vertical="center"/>
    </xf>
    <xf numFmtId="41" fontId="0" fillId="0" borderId="1" xfId="1" applyFont="1" applyFill="1" applyBorder="1">
      <alignment vertical="center"/>
    </xf>
    <xf numFmtId="41" fontId="0" fillId="0" borderId="1" xfId="1" applyFont="1" applyFill="1" applyBorder="1" applyAlignment="1">
      <alignment horizontal="center" vertical="center"/>
    </xf>
    <xf numFmtId="41" fontId="4" fillId="0" borderId="1" xfId="1" applyFont="1" applyFill="1" applyBorder="1" applyAlignment="1">
      <alignment horizontal="center" vertical="center"/>
    </xf>
    <xf numFmtId="41" fontId="3" fillId="0" borderId="1" xfId="1" applyFont="1" applyFill="1" applyBorder="1">
      <alignment vertical="center"/>
    </xf>
    <xf numFmtId="0" fontId="3" fillId="0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1" fontId="3" fillId="2" borderId="2" xfId="1" applyFont="1" applyFill="1" applyBorder="1" applyAlignment="1">
      <alignment horizontal="center" vertical="center"/>
    </xf>
    <xf numFmtId="41" fontId="3" fillId="2" borderId="4" xfId="1" applyFont="1" applyFill="1" applyBorder="1" applyAlignment="1">
      <alignment horizontal="center" vertical="center"/>
    </xf>
    <xf numFmtId="41" fontId="3" fillId="2" borderId="3" xfId="1" applyFont="1" applyFill="1" applyBorder="1" applyAlignment="1">
      <alignment horizontal="center" vertical="center"/>
    </xf>
    <xf numFmtId="41" fontId="3" fillId="2" borderId="1" xfId="1" applyFont="1" applyFill="1" applyBorder="1" applyAlignment="1">
      <alignment horizontal="left" vertical="center"/>
    </xf>
    <xf numFmtId="41" fontId="3" fillId="2" borderId="1" xfId="1" applyFont="1" applyFill="1" applyBorder="1">
      <alignment vertical="center"/>
    </xf>
    <xf numFmtId="41" fontId="3" fillId="2" borderId="3" xfId="1" applyFont="1" applyFill="1" applyBorder="1" applyAlignment="1">
      <alignment horizontal="center" vertical="center"/>
    </xf>
    <xf numFmtId="41" fontId="3" fillId="2" borderId="1" xfId="1" applyFont="1" applyFill="1" applyBorder="1" applyAlignment="1">
      <alignment horizontal="center" vertical="center"/>
    </xf>
    <xf numFmtId="41" fontId="4" fillId="3" borderId="1" xfId="1" applyFont="1" applyFill="1" applyBorder="1">
      <alignment vertical="center"/>
    </xf>
    <xf numFmtId="41" fontId="0" fillId="3" borderId="1" xfId="1" applyFont="1" applyFill="1" applyBorder="1">
      <alignment vertical="center"/>
    </xf>
  </cellXfs>
  <cellStyles count="2">
    <cellStyle name="쉼표 [0]" xfId="1" builtinId="6"/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4"/>
  <sheetViews>
    <sheetView showGridLines="0" tabSelected="1" workbookViewId="0">
      <selection activeCell="Q8" sqref="Q8"/>
    </sheetView>
  </sheetViews>
  <sheetFormatPr defaultRowHeight="16.5" x14ac:dyDescent="0.3"/>
  <cols>
    <col min="2" max="2" width="10.375" style="4" bestFit="1" customWidth="1"/>
    <col min="3" max="3" width="17.75" bestFit="1" customWidth="1"/>
    <col min="4" max="4" width="10.75" bestFit="1" customWidth="1"/>
    <col min="5" max="6" width="10.75" customWidth="1"/>
    <col min="9" max="9" width="12.625" bestFit="1" customWidth="1"/>
    <col min="12" max="12" width="10.5" bestFit="1" customWidth="1"/>
    <col min="14" max="14" width="10.5" bestFit="1" customWidth="1"/>
    <col min="15" max="15" width="9.375" bestFit="1" customWidth="1"/>
    <col min="17" max="17" width="10.5" bestFit="1" customWidth="1"/>
    <col min="18" max="18" width="9.375" bestFit="1" customWidth="1"/>
  </cols>
  <sheetData>
    <row r="2" spans="2:20" ht="24" x14ac:dyDescent="0.3">
      <c r="B2" s="22" t="s">
        <v>67</v>
      </c>
      <c r="C2" s="22"/>
      <c r="D2" s="22"/>
      <c r="E2" s="9"/>
      <c r="F2" s="9"/>
      <c r="H2" s="22" t="s">
        <v>56</v>
      </c>
      <c r="I2" s="22"/>
      <c r="J2" s="22"/>
      <c r="K2" s="22"/>
      <c r="L2" s="22"/>
      <c r="N2" s="22" t="s">
        <v>60</v>
      </c>
      <c r="O2" s="22"/>
      <c r="P2" s="22"/>
      <c r="Q2" s="22"/>
      <c r="R2" s="22"/>
    </row>
    <row r="3" spans="2:20" ht="24" x14ac:dyDescent="0.3">
      <c r="B3" s="22"/>
      <c r="C3" s="22"/>
      <c r="D3" s="22"/>
      <c r="E3" s="9"/>
      <c r="F3" s="9"/>
      <c r="H3" s="22"/>
      <c r="I3" s="22"/>
      <c r="J3" s="22"/>
      <c r="K3" s="22"/>
      <c r="L3" s="22"/>
      <c r="N3" s="22"/>
      <c r="O3" s="22"/>
      <c r="P3" s="22"/>
      <c r="Q3" s="22"/>
      <c r="R3" s="22"/>
    </row>
    <row r="4" spans="2:20" x14ac:dyDescent="0.3">
      <c r="N4" s="14"/>
      <c r="O4" s="14"/>
      <c r="P4" s="14"/>
      <c r="Q4" s="14"/>
      <c r="R4" s="14"/>
      <c r="S4" s="14"/>
      <c r="T4" s="14"/>
    </row>
    <row r="5" spans="2:20" x14ac:dyDescent="0.3">
      <c r="B5" s="24" t="s">
        <v>22</v>
      </c>
      <c r="C5" s="25"/>
      <c r="D5" s="26"/>
      <c r="E5" s="10"/>
      <c r="F5" s="10"/>
      <c r="H5" s="30" t="s">
        <v>23</v>
      </c>
      <c r="I5" s="30" t="s">
        <v>24</v>
      </c>
      <c r="J5" s="30" t="s">
        <v>25</v>
      </c>
      <c r="K5" s="30" t="s">
        <v>26</v>
      </c>
      <c r="L5" s="30" t="s">
        <v>27</v>
      </c>
      <c r="M5" s="5"/>
      <c r="N5" s="23" t="s">
        <v>61</v>
      </c>
      <c r="O5" s="23"/>
      <c r="P5" s="21"/>
      <c r="Q5" s="23" t="s">
        <v>62</v>
      </c>
      <c r="R5" s="23"/>
      <c r="S5" s="15"/>
      <c r="T5" s="14"/>
    </row>
    <row r="6" spans="2:20" x14ac:dyDescent="0.3">
      <c r="B6" s="27" t="s">
        <v>21</v>
      </c>
      <c r="C6" s="28" t="s">
        <v>53</v>
      </c>
      <c r="D6" s="29" t="s">
        <v>52</v>
      </c>
      <c r="E6" s="10"/>
      <c r="F6" s="10"/>
      <c r="H6" s="2">
        <v>1</v>
      </c>
      <c r="I6" s="2" t="s">
        <v>28</v>
      </c>
      <c r="J6" s="32">
        <v>48000</v>
      </c>
      <c r="K6" s="32">
        <v>49000</v>
      </c>
      <c r="L6" s="1">
        <f>K6-J6*0.8</f>
        <v>10600</v>
      </c>
      <c r="N6" s="19" t="s">
        <v>65</v>
      </c>
      <c r="O6" s="32">
        <v>10000</v>
      </c>
      <c r="P6" s="15"/>
      <c r="Q6" s="17" t="s">
        <v>65</v>
      </c>
      <c r="R6" s="32">
        <v>10000</v>
      </c>
      <c r="S6" s="15"/>
      <c r="T6" s="14"/>
    </row>
    <row r="7" spans="2:20" x14ac:dyDescent="0.3">
      <c r="B7" s="6" t="s">
        <v>51</v>
      </c>
      <c r="C7" s="31">
        <v>11000</v>
      </c>
      <c r="D7" s="7">
        <v>11000</v>
      </c>
      <c r="E7" s="11"/>
      <c r="F7" s="11"/>
      <c r="H7" s="2">
        <v>2</v>
      </c>
      <c r="I7" s="2" t="s">
        <v>29</v>
      </c>
      <c r="J7" s="32">
        <f>J6-1000</f>
        <v>47000</v>
      </c>
      <c r="K7" s="32">
        <v>48000</v>
      </c>
      <c r="L7" s="1">
        <f t="shared" ref="L7:L25" si="0">K7-J7*0.8</f>
        <v>10400</v>
      </c>
      <c r="N7" s="18" t="s">
        <v>59</v>
      </c>
      <c r="O7" s="32">
        <v>12000</v>
      </c>
      <c r="P7" s="15"/>
      <c r="Q7" s="17" t="s">
        <v>66</v>
      </c>
      <c r="R7" s="32">
        <v>20000</v>
      </c>
      <c r="S7" s="15"/>
      <c r="T7" s="14"/>
    </row>
    <row r="8" spans="2:20" x14ac:dyDescent="0.3">
      <c r="B8" s="3" t="s">
        <v>0</v>
      </c>
      <c r="C8" s="32">
        <v>12800</v>
      </c>
      <c r="D8" s="1">
        <f>D7*0.8+C8</f>
        <v>21600</v>
      </c>
      <c r="E8" s="12"/>
      <c r="F8" s="12"/>
      <c r="H8" s="2">
        <v>3</v>
      </c>
      <c r="I8" s="2" t="s">
        <v>30</v>
      </c>
      <c r="J8" s="32">
        <f t="shared" ref="J8:J25" si="1">J7-1000</f>
        <v>46000</v>
      </c>
      <c r="K8" s="32">
        <v>47000</v>
      </c>
      <c r="L8" s="1">
        <f t="shared" si="0"/>
        <v>10200</v>
      </c>
      <c r="N8" s="18" t="s">
        <v>66</v>
      </c>
      <c r="O8" s="20">
        <f>O6*0.8+O7</f>
        <v>20000</v>
      </c>
      <c r="P8" s="15"/>
      <c r="Q8" s="17" t="s">
        <v>59</v>
      </c>
      <c r="R8" s="20">
        <f>R7-R6*0.8</f>
        <v>12000</v>
      </c>
      <c r="S8" s="15"/>
      <c r="T8" s="14"/>
    </row>
    <row r="9" spans="2:20" x14ac:dyDescent="0.3">
      <c r="B9" s="3" t="s">
        <v>1</v>
      </c>
      <c r="C9" s="32">
        <v>12500</v>
      </c>
      <c r="D9" s="1">
        <f t="shared" ref="D9:D31" si="2">D8*0.8+C9</f>
        <v>29780</v>
      </c>
      <c r="E9" s="12"/>
      <c r="F9" s="12"/>
      <c r="H9" s="2">
        <v>4</v>
      </c>
      <c r="I9" s="2" t="s">
        <v>31</v>
      </c>
      <c r="J9" s="32">
        <f t="shared" si="1"/>
        <v>45000</v>
      </c>
      <c r="K9" s="32">
        <v>46000</v>
      </c>
      <c r="L9" s="1">
        <f t="shared" si="0"/>
        <v>10000</v>
      </c>
      <c r="N9" s="16"/>
      <c r="O9" s="15"/>
      <c r="P9" s="15"/>
      <c r="Q9" s="15"/>
      <c r="R9" s="15"/>
      <c r="S9" s="15"/>
      <c r="T9" s="14"/>
    </row>
    <row r="10" spans="2:20" x14ac:dyDescent="0.3">
      <c r="B10" s="3" t="s">
        <v>2</v>
      </c>
      <c r="C10" s="32">
        <v>12000</v>
      </c>
      <c r="D10" s="1">
        <f t="shared" si="2"/>
        <v>35824</v>
      </c>
      <c r="E10" s="12"/>
      <c r="F10" s="12"/>
      <c r="H10" s="2">
        <v>5</v>
      </c>
      <c r="I10" s="2" t="s">
        <v>32</v>
      </c>
      <c r="J10" s="32">
        <f t="shared" si="1"/>
        <v>44000</v>
      </c>
      <c r="K10" s="32">
        <v>45000</v>
      </c>
      <c r="L10" s="1">
        <f t="shared" si="0"/>
        <v>9800</v>
      </c>
      <c r="N10" s="15" t="s">
        <v>64</v>
      </c>
      <c r="O10" s="15"/>
      <c r="P10" s="15"/>
      <c r="Q10" s="15"/>
      <c r="R10" s="15"/>
      <c r="S10" s="15"/>
      <c r="T10" s="14"/>
    </row>
    <row r="11" spans="2:20" x14ac:dyDescent="0.3">
      <c r="B11" s="3" t="s">
        <v>3</v>
      </c>
      <c r="C11" s="32">
        <v>12800</v>
      </c>
      <c r="D11" s="1">
        <f t="shared" si="2"/>
        <v>41459.199999999997</v>
      </c>
      <c r="E11" s="12"/>
      <c r="F11" s="12"/>
      <c r="H11" s="2">
        <v>6</v>
      </c>
      <c r="I11" s="2" t="s">
        <v>33</v>
      </c>
      <c r="J11" s="32">
        <f t="shared" si="1"/>
        <v>43000</v>
      </c>
      <c r="K11" s="32">
        <v>44000</v>
      </c>
      <c r="L11" s="1">
        <f t="shared" si="0"/>
        <v>9600</v>
      </c>
      <c r="N11" s="15" t="s">
        <v>63</v>
      </c>
      <c r="O11" s="15"/>
      <c r="P11" s="15"/>
      <c r="Q11" s="15"/>
      <c r="R11" s="15"/>
      <c r="S11" s="15"/>
      <c r="T11" s="14"/>
    </row>
    <row r="12" spans="2:20" x14ac:dyDescent="0.3">
      <c r="B12" s="3" t="s">
        <v>4</v>
      </c>
      <c r="C12" s="32">
        <v>12000</v>
      </c>
      <c r="D12" s="1">
        <f t="shared" si="2"/>
        <v>45167.360000000001</v>
      </c>
      <c r="E12" s="12"/>
      <c r="F12" s="12"/>
      <c r="H12" s="2">
        <v>7</v>
      </c>
      <c r="I12" s="2" t="s">
        <v>34</v>
      </c>
      <c r="J12" s="32">
        <f t="shared" si="1"/>
        <v>42000</v>
      </c>
      <c r="K12" s="32">
        <v>43000</v>
      </c>
      <c r="L12" s="1">
        <f t="shared" si="0"/>
        <v>9400</v>
      </c>
      <c r="N12" s="15"/>
      <c r="O12" s="15"/>
      <c r="P12" s="15"/>
      <c r="Q12" s="15"/>
      <c r="R12" s="15"/>
      <c r="S12" s="14"/>
      <c r="T12" s="14"/>
    </row>
    <row r="13" spans="2:20" x14ac:dyDescent="0.3">
      <c r="B13" s="3" t="s">
        <v>5</v>
      </c>
      <c r="C13" s="32">
        <v>12200</v>
      </c>
      <c r="D13" s="1">
        <f t="shared" si="2"/>
        <v>48333.887999999999</v>
      </c>
      <c r="E13" s="12"/>
      <c r="F13" s="12"/>
      <c r="H13" s="2">
        <v>8</v>
      </c>
      <c r="I13" s="2" t="s">
        <v>35</v>
      </c>
      <c r="J13" s="32">
        <f t="shared" si="1"/>
        <v>41000</v>
      </c>
      <c r="K13" s="32">
        <v>42000</v>
      </c>
      <c r="L13" s="1">
        <f t="shared" si="0"/>
        <v>9200</v>
      </c>
      <c r="N13" s="14"/>
      <c r="O13" s="14"/>
      <c r="P13" s="14"/>
      <c r="Q13" s="14"/>
      <c r="R13" s="14"/>
      <c r="S13" s="14"/>
      <c r="T13" s="14"/>
    </row>
    <row r="14" spans="2:20" x14ac:dyDescent="0.3">
      <c r="B14" s="3" t="s">
        <v>6</v>
      </c>
      <c r="C14" s="32">
        <v>12000</v>
      </c>
      <c r="D14" s="1">
        <f t="shared" si="2"/>
        <v>50667.110399999998</v>
      </c>
      <c r="E14" s="12"/>
      <c r="F14" s="12"/>
      <c r="H14" s="2">
        <v>9</v>
      </c>
      <c r="I14" s="2" t="s">
        <v>36</v>
      </c>
      <c r="J14" s="32">
        <f t="shared" si="1"/>
        <v>40000</v>
      </c>
      <c r="K14" s="32">
        <v>41000</v>
      </c>
      <c r="L14" s="1">
        <f t="shared" si="0"/>
        <v>9000</v>
      </c>
      <c r="N14" s="14"/>
      <c r="O14" s="14"/>
      <c r="P14" s="14"/>
      <c r="Q14" s="14"/>
      <c r="R14" s="14"/>
    </row>
    <row r="15" spans="2:20" x14ac:dyDescent="0.3">
      <c r="B15" s="3" t="s">
        <v>7</v>
      </c>
      <c r="C15" s="32">
        <v>13000</v>
      </c>
      <c r="D15" s="1">
        <f t="shared" si="2"/>
        <v>53533.688320000001</v>
      </c>
      <c r="E15" s="12"/>
      <c r="F15" s="12"/>
      <c r="H15" s="2">
        <v>10</v>
      </c>
      <c r="I15" s="2" t="s">
        <v>37</v>
      </c>
      <c r="J15" s="32">
        <f t="shared" si="1"/>
        <v>39000</v>
      </c>
      <c r="K15" s="32">
        <v>40000</v>
      </c>
      <c r="L15" s="1" t="s">
        <v>70</v>
      </c>
    </row>
    <row r="16" spans="2:20" x14ac:dyDescent="0.3">
      <c r="B16" s="3" t="s">
        <v>8</v>
      </c>
      <c r="C16" s="32">
        <v>13000</v>
      </c>
      <c r="D16" s="1">
        <f t="shared" si="2"/>
        <v>55826.950656000001</v>
      </c>
      <c r="E16" s="12"/>
      <c r="F16" s="12"/>
      <c r="H16" s="2">
        <v>11</v>
      </c>
      <c r="I16" s="2" t="s">
        <v>38</v>
      </c>
      <c r="J16" s="32">
        <f t="shared" si="1"/>
        <v>38000</v>
      </c>
      <c r="K16" s="32">
        <v>39000</v>
      </c>
      <c r="L16" s="1">
        <f t="shared" si="0"/>
        <v>8600</v>
      </c>
    </row>
    <row r="17" spans="2:15" x14ac:dyDescent="0.3">
      <c r="B17" s="3" t="s">
        <v>9</v>
      </c>
      <c r="C17" s="32">
        <v>13000</v>
      </c>
      <c r="D17" s="1">
        <f t="shared" si="2"/>
        <v>57661.560524800007</v>
      </c>
      <c r="E17" s="12"/>
      <c r="F17" s="12"/>
      <c r="H17" s="2">
        <v>12</v>
      </c>
      <c r="I17" s="2" t="s">
        <v>39</v>
      </c>
      <c r="J17" s="32">
        <f t="shared" si="1"/>
        <v>37000</v>
      </c>
      <c r="K17" s="32">
        <v>38000</v>
      </c>
      <c r="L17" s="1">
        <f t="shared" si="0"/>
        <v>8400</v>
      </c>
    </row>
    <row r="18" spans="2:15" x14ac:dyDescent="0.3">
      <c r="B18" s="3" t="s">
        <v>10</v>
      </c>
      <c r="C18" s="32">
        <v>13000</v>
      </c>
      <c r="D18" s="1">
        <f t="shared" si="2"/>
        <v>59129.248419840005</v>
      </c>
      <c r="E18" s="12"/>
      <c r="F18" s="12"/>
      <c r="H18" s="2">
        <v>13</v>
      </c>
      <c r="I18" s="2" t="s">
        <v>40</v>
      </c>
      <c r="J18" s="32">
        <f t="shared" si="1"/>
        <v>36000</v>
      </c>
      <c r="K18" s="32">
        <v>37000</v>
      </c>
      <c r="L18" s="1">
        <f t="shared" si="0"/>
        <v>8200</v>
      </c>
    </row>
    <row r="19" spans="2:15" x14ac:dyDescent="0.3">
      <c r="B19" s="3" t="s">
        <v>11</v>
      </c>
      <c r="C19" s="32">
        <v>12800</v>
      </c>
      <c r="D19" s="1">
        <f t="shared" si="2"/>
        <v>60103.398735872004</v>
      </c>
      <c r="E19" s="12"/>
      <c r="F19" s="12"/>
      <c r="H19" s="2">
        <v>14</v>
      </c>
      <c r="I19" s="2" t="s">
        <v>41</v>
      </c>
      <c r="J19" s="32">
        <f t="shared" si="1"/>
        <v>35000</v>
      </c>
      <c r="K19" s="32">
        <v>36000</v>
      </c>
      <c r="L19" s="1">
        <f t="shared" si="0"/>
        <v>8000</v>
      </c>
    </row>
    <row r="20" spans="2:15" x14ac:dyDescent="0.3">
      <c r="B20" s="3" t="s">
        <v>12</v>
      </c>
      <c r="C20" s="32">
        <v>12000</v>
      </c>
      <c r="D20" s="1">
        <f t="shared" si="2"/>
        <v>60082.718988697605</v>
      </c>
      <c r="E20" s="12"/>
      <c r="F20" s="12"/>
      <c r="H20" s="2">
        <v>15</v>
      </c>
      <c r="I20" s="2" t="s">
        <v>42</v>
      </c>
      <c r="J20" s="32">
        <f t="shared" si="1"/>
        <v>34000</v>
      </c>
      <c r="K20" s="32">
        <v>35000</v>
      </c>
      <c r="L20" s="1">
        <f t="shared" si="0"/>
        <v>7800</v>
      </c>
    </row>
    <row r="21" spans="2:15" x14ac:dyDescent="0.3">
      <c r="B21" s="3" t="s">
        <v>13</v>
      </c>
      <c r="C21" s="32">
        <v>12000</v>
      </c>
      <c r="D21" s="1">
        <f t="shared" si="2"/>
        <v>60066.175190958085</v>
      </c>
      <c r="E21" s="12"/>
      <c r="F21" s="12"/>
      <c r="H21" s="2">
        <v>16</v>
      </c>
      <c r="I21" s="2" t="s">
        <v>43</v>
      </c>
      <c r="J21" s="32">
        <f t="shared" si="1"/>
        <v>33000</v>
      </c>
      <c r="K21" s="32">
        <v>34000</v>
      </c>
      <c r="L21" s="1">
        <f t="shared" si="0"/>
        <v>7600</v>
      </c>
    </row>
    <row r="22" spans="2:15" x14ac:dyDescent="0.3">
      <c r="B22" s="3" t="s">
        <v>14</v>
      </c>
      <c r="C22" s="32">
        <v>12000</v>
      </c>
      <c r="D22" s="1">
        <f t="shared" si="2"/>
        <v>60052.940152766474</v>
      </c>
      <c r="E22" s="12"/>
      <c r="F22" s="12"/>
      <c r="H22" s="2">
        <v>17</v>
      </c>
      <c r="I22" s="2" t="s">
        <v>44</v>
      </c>
      <c r="J22" s="32">
        <f t="shared" si="1"/>
        <v>32000</v>
      </c>
      <c r="K22" s="32">
        <v>33000</v>
      </c>
      <c r="L22" s="1">
        <f t="shared" si="0"/>
        <v>7400</v>
      </c>
    </row>
    <row r="23" spans="2:15" x14ac:dyDescent="0.3">
      <c r="B23" s="3" t="s">
        <v>15</v>
      </c>
      <c r="C23" s="32">
        <v>12000</v>
      </c>
      <c r="D23" s="1">
        <f t="shared" si="2"/>
        <v>60042.352122213182</v>
      </c>
      <c r="E23" s="12"/>
      <c r="F23" s="12"/>
      <c r="H23" s="2">
        <v>18</v>
      </c>
      <c r="I23" s="2" t="s">
        <v>45</v>
      </c>
      <c r="J23" s="32">
        <f t="shared" si="1"/>
        <v>31000</v>
      </c>
      <c r="K23" s="32">
        <v>32000</v>
      </c>
      <c r="L23" s="1">
        <f t="shared" si="0"/>
        <v>7200</v>
      </c>
    </row>
    <row r="24" spans="2:15" x14ac:dyDescent="0.3">
      <c r="B24" s="3" t="s">
        <v>16</v>
      </c>
      <c r="C24" s="32">
        <v>12000</v>
      </c>
      <c r="D24" s="1">
        <f t="shared" si="2"/>
        <v>60033.88169777055</v>
      </c>
      <c r="E24" s="12"/>
      <c r="F24" s="12"/>
      <c r="H24" s="2">
        <v>19</v>
      </c>
      <c r="I24" s="2" t="s">
        <v>46</v>
      </c>
      <c r="J24" s="32">
        <f t="shared" si="1"/>
        <v>30000</v>
      </c>
      <c r="K24" s="32">
        <v>31000</v>
      </c>
      <c r="L24" s="1">
        <f t="shared" si="0"/>
        <v>7000</v>
      </c>
    </row>
    <row r="25" spans="2:15" x14ac:dyDescent="0.3">
      <c r="B25" s="3" t="s">
        <v>17</v>
      </c>
      <c r="C25" s="32">
        <v>12000</v>
      </c>
      <c r="D25" s="1">
        <f t="shared" si="2"/>
        <v>60027.105358216446</v>
      </c>
      <c r="E25" s="12"/>
      <c r="F25" s="12"/>
      <c r="H25" s="2">
        <v>20</v>
      </c>
      <c r="I25" s="2" t="s">
        <v>47</v>
      </c>
      <c r="J25" s="32">
        <f t="shared" si="1"/>
        <v>29000</v>
      </c>
      <c r="K25" s="32">
        <v>30000</v>
      </c>
      <c r="L25" s="1">
        <f t="shared" si="0"/>
        <v>6800</v>
      </c>
    </row>
    <row r="26" spans="2:15" x14ac:dyDescent="0.3">
      <c r="B26" s="3" t="s">
        <v>18</v>
      </c>
      <c r="C26" s="32">
        <v>12000</v>
      </c>
      <c r="D26" s="1">
        <f t="shared" si="2"/>
        <v>60021.68428657316</v>
      </c>
      <c r="E26" s="12"/>
      <c r="F26" s="12"/>
    </row>
    <row r="27" spans="2:15" x14ac:dyDescent="0.3">
      <c r="B27" s="3" t="s">
        <v>19</v>
      </c>
      <c r="C27" s="32">
        <v>12000</v>
      </c>
      <c r="D27" s="1">
        <f t="shared" si="2"/>
        <v>60017.347429258531</v>
      </c>
      <c r="E27" s="12"/>
      <c r="F27" s="12"/>
      <c r="H27" s="8"/>
      <c r="I27" s="8"/>
      <c r="J27" s="4"/>
      <c r="K27" s="4"/>
      <c r="L27" s="4"/>
      <c r="M27" s="4"/>
    </row>
    <row r="28" spans="2:15" x14ac:dyDescent="0.3">
      <c r="B28" s="3" t="s">
        <v>20</v>
      </c>
      <c r="C28" s="32">
        <v>12000</v>
      </c>
      <c r="D28" s="1">
        <f t="shared" si="2"/>
        <v>60013.877943406827</v>
      </c>
      <c r="E28" s="12"/>
      <c r="F28" s="12"/>
      <c r="H28" s="4"/>
      <c r="I28" s="4"/>
      <c r="J28" s="4"/>
      <c r="K28" s="4"/>
      <c r="L28" s="4"/>
      <c r="M28" s="4"/>
      <c r="N28" s="4"/>
      <c r="O28" s="4"/>
    </row>
    <row r="29" spans="2:15" x14ac:dyDescent="0.3">
      <c r="B29" s="3" t="s">
        <v>48</v>
      </c>
      <c r="C29" s="32">
        <v>12000</v>
      </c>
      <c r="D29" s="1">
        <f t="shared" si="2"/>
        <v>60011.102354725466</v>
      </c>
      <c r="E29" s="12"/>
      <c r="F29" s="12"/>
      <c r="H29" s="4"/>
      <c r="I29" s="4"/>
      <c r="J29" s="4"/>
      <c r="K29" s="4"/>
      <c r="L29" s="4"/>
      <c r="M29" s="4"/>
      <c r="N29" s="4"/>
      <c r="O29" s="4"/>
    </row>
    <row r="30" spans="2:15" x14ac:dyDescent="0.3">
      <c r="B30" s="3" t="s">
        <v>49</v>
      </c>
      <c r="C30" s="32">
        <v>12000</v>
      </c>
      <c r="D30" s="1">
        <f t="shared" si="2"/>
        <v>60008.881883780377</v>
      </c>
      <c r="E30" s="12"/>
      <c r="F30" s="12"/>
      <c r="H30" s="4"/>
      <c r="I30" s="4"/>
      <c r="J30" s="4"/>
      <c r="K30" s="4"/>
      <c r="L30" s="4"/>
      <c r="M30" s="4"/>
      <c r="N30" s="4"/>
      <c r="O30" s="4"/>
    </row>
    <row r="31" spans="2:15" x14ac:dyDescent="0.3">
      <c r="B31" s="3" t="s">
        <v>50</v>
      </c>
      <c r="C31" s="32">
        <v>12000</v>
      </c>
      <c r="D31" s="1">
        <f t="shared" si="2"/>
        <v>60007.105507024302</v>
      </c>
      <c r="E31" s="12"/>
      <c r="F31" s="12"/>
      <c r="H31" s="4"/>
      <c r="I31" s="4"/>
      <c r="J31" s="4"/>
      <c r="K31" s="4"/>
      <c r="L31" s="4"/>
      <c r="M31" s="4"/>
      <c r="N31" s="4"/>
      <c r="O31" s="4"/>
    </row>
    <row r="32" spans="2:15" x14ac:dyDescent="0.3">
      <c r="H32" s="4"/>
      <c r="I32" s="4"/>
      <c r="J32" s="4"/>
      <c r="K32" s="4"/>
      <c r="L32" s="4"/>
      <c r="M32" s="4"/>
      <c r="N32" s="4"/>
      <c r="O32" s="4"/>
    </row>
    <row r="33" spans="2:15" x14ac:dyDescent="0.3">
      <c r="B33" s="4" t="s">
        <v>54</v>
      </c>
      <c r="H33" s="8" t="s">
        <v>68</v>
      </c>
      <c r="I33" s="4"/>
      <c r="J33" s="4"/>
      <c r="K33" s="4"/>
      <c r="L33" s="4"/>
      <c r="M33" s="4"/>
      <c r="N33" s="4"/>
      <c r="O33" s="4"/>
    </row>
    <row r="34" spans="2:15" x14ac:dyDescent="0.3">
      <c r="B34" s="4" t="s">
        <v>55</v>
      </c>
      <c r="H34" s="4" t="s">
        <v>69</v>
      </c>
      <c r="I34" s="4"/>
      <c r="J34" s="4"/>
      <c r="K34" s="4"/>
      <c r="L34" s="4"/>
      <c r="M34" s="4"/>
      <c r="N34" s="4"/>
      <c r="O34" s="4"/>
    </row>
    <row r="35" spans="2:15" x14ac:dyDescent="0.3">
      <c r="B35" s="13" t="s">
        <v>57</v>
      </c>
      <c r="H35" s="13" t="s">
        <v>58</v>
      </c>
      <c r="I35" s="4"/>
      <c r="J35" s="4"/>
      <c r="K35" s="4"/>
      <c r="L35" s="4"/>
      <c r="M35" s="4"/>
      <c r="N35" s="4"/>
      <c r="O35" s="4"/>
    </row>
    <row r="36" spans="2:15" x14ac:dyDescent="0.3">
      <c r="H36" s="4"/>
      <c r="I36" s="4"/>
      <c r="J36" s="4"/>
      <c r="K36" s="4"/>
      <c r="L36" s="4"/>
      <c r="M36" s="4"/>
      <c r="N36" s="4"/>
      <c r="O36" s="4"/>
    </row>
    <row r="37" spans="2:15" x14ac:dyDescent="0.3">
      <c r="H37" s="4"/>
      <c r="I37" s="4"/>
      <c r="J37" s="4"/>
      <c r="K37" s="4"/>
      <c r="L37" s="4"/>
      <c r="M37" s="4"/>
      <c r="N37" s="4"/>
      <c r="O37" s="4"/>
    </row>
    <row r="38" spans="2:15" x14ac:dyDescent="0.3">
      <c r="H38" s="4"/>
      <c r="I38" s="4"/>
      <c r="J38" s="4"/>
      <c r="K38" s="4"/>
      <c r="L38" s="4"/>
      <c r="M38" s="4"/>
      <c r="N38" s="4"/>
      <c r="O38" s="4"/>
    </row>
    <row r="39" spans="2:15" x14ac:dyDescent="0.3">
      <c r="H39" s="4"/>
      <c r="I39" s="4"/>
      <c r="J39" s="4"/>
      <c r="K39" s="4"/>
      <c r="L39" s="4"/>
      <c r="M39" s="4"/>
      <c r="N39" s="4"/>
      <c r="O39" s="4"/>
    </row>
    <row r="40" spans="2:15" x14ac:dyDescent="0.3">
      <c r="H40" s="4"/>
      <c r="I40" s="4"/>
      <c r="J40" s="4"/>
      <c r="K40" s="4"/>
      <c r="L40" s="4"/>
      <c r="M40" s="4"/>
      <c r="N40" s="4"/>
      <c r="O40" s="4"/>
    </row>
    <row r="41" spans="2:15" x14ac:dyDescent="0.3">
      <c r="H41" s="4"/>
      <c r="I41" s="4"/>
      <c r="J41" s="4"/>
      <c r="K41" s="4"/>
      <c r="L41" s="4"/>
      <c r="M41" s="4"/>
      <c r="N41" s="4"/>
      <c r="O41" s="4"/>
    </row>
    <row r="42" spans="2:15" x14ac:dyDescent="0.3">
      <c r="H42" s="4"/>
      <c r="I42" s="4"/>
      <c r="J42" s="4"/>
      <c r="K42" s="4"/>
      <c r="L42" s="4"/>
      <c r="M42" s="4"/>
      <c r="N42" s="4"/>
      <c r="O42" s="4"/>
    </row>
    <row r="43" spans="2:15" x14ac:dyDescent="0.3">
      <c r="H43" s="4"/>
      <c r="I43" s="4"/>
      <c r="J43" s="4"/>
      <c r="K43" s="4"/>
      <c r="L43" s="4"/>
      <c r="M43" s="4"/>
      <c r="N43" s="4"/>
      <c r="O43" s="4"/>
    </row>
    <row r="44" spans="2:15" x14ac:dyDescent="0.3">
      <c r="N44" s="4"/>
      <c r="O44" s="4"/>
    </row>
  </sheetData>
  <mergeCells count="6">
    <mergeCell ref="B5:D5"/>
    <mergeCell ref="H2:L3"/>
    <mergeCell ref="B2:D3"/>
    <mergeCell ref="N2:R3"/>
    <mergeCell ref="N5:O5"/>
    <mergeCell ref="Q5:R5"/>
  </mergeCells>
  <phoneticPr fontId="2" type="noConversion"/>
  <conditionalFormatting sqref="D4:F4 D7:F1048576">
    <cfRule type="cellIs" dxfId="0" priority="1" operator="greaterThan">
      <formula>60000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USER-PC</cp:lastModifiedBy>
  <dcterms:created xsi:type="dcterms:W3CDTF">2020-01-14T12:55:42Z</dcterms:created>
  <dcterms:modified xsi:type="dcterms:W3CDTF">2020-01-14T14:04:48Z</dcterms:modified>
</cp:coreProperties>
</file>