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박세광\Desktop\"/>
    </mc:Choice>
  </mc:AlternateContent>
  <bookViews>
    <workbookView xWindow="0" yWindow="0" windowWidth="28800" windowHeight="1228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2" i="1" l="1"/>
  <c r="T25" i="1" s="1"/>
  <c r="T4" i="1"/>
  <c r="M22" i="1"/>
  <c r="M25" i="1" s="1"/>
  <c r="M4" i="1"/>
  <c r="F4" i="1"/>
  <c r="F22" i="1"/>
  <c r="F25" i="1" l="1"/>
</calcChain>
</file>

<file path=xl/sharedStrings.xml><?xml version="1.0" encoding="utf-8"?>
<sst xmlns="http://schemas.openxmlformats.org/spreadsheetml/2006/main" count="69" uniqueCount="23">
  <si>
    <t>블무</t>
    <phoneticPr fontId="1" type="noConversion"/>
  </si>
  <si>
    <t>이름</t>
    <phoneticPr fontId="1" type="noConversion"/>
  </si>
  <si>
    <t>가격</t>
    <phoneticPr fontId="1" type="noConversion"/>
  </si>
  <si>
    <t>사용량</t>
    <phoneticPr fontId="1" type="noConversion"/>
  </si>
  <si>
    <t>레플갑바</t>
    <phoneticPr fontId="1" type="noConversion"/>
  </si>
  <si>
    <t>민병도검</t>
    <phoneticPr fontId="1" type="noConversion"/>
  </si>
  <si>
    <t>장비정화</t>
    <phoneticPr fontId="1" type="noConversion"/>
  </si>
  <si>
    <t>블방</t>
    <phoneticPr fontId="1" type="noConversion"/>
  </si>
  <si>
    <t>응방</t>
    <phoneticPr fontId="1" type="noConversion"/>
  </si>
  <si>
    <t>응무</t>
    <phoneticPr fontId="1" type="noConversion"/>
  </si>
  <si>
    <t>강화 총 비용</t>
    <phoneticPr fontId="1" type="noConversion"/>
  </si>
  <si>
    <t>강화 용품</t>
    <phoneticPr fontId="1" type="noConversion"/>
  </si>
  <si>
    <t>20비전</t>
    <phoneticPr fontId="1" type="noConversion"/>
  </si>
  <si>
    <t>30비전</t>
    <phoneticPr fontId="1" type="noConversion"/>
  </si>
  <si>
    <t>40비전</t>
    <phoneticPr fontId="1" type="noConversion"/>
  </si>
  <si>
    <t>50비전</t>
    <phoneticPr fontId="1" type="noConversion"/>
  </si>
  <si>
    <t>실 판매 비용(세후)</t>
    <phoneticPr fontId="1" type="noConversion"/>
  </si>
  <si>
    <t>총 합산 비용</t>
    <phoneticPr fontId="1" type="noConversion"/>
  </si>
  <si>
    <t>판매비용(아이템)</t>
    <phoneticPr fontId="1" type="noConversion"/>
  </si>
  <si>
    <t>강화본템1</t>
    <phoneticPr fontId="1" type="noConversion"/>
  </si>
  <si>
    <t>강화본템2</t>
    <phoneticPr fontId="1" type="noConversion"/>
  </si>
  <si>
    <t>녹템1</t>
    <phoneticPr fontId="1" type="noConversion"/>
  </si>
  <si>
    <t>녹템2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</si>
</sst>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\ &quot;원&quot;"/>
    <numFmt numFmtId="177" formatCode="#,##0\ &quot;스&quot;&quot;택&quot;"/>
    <numFmt numFmtId="178" formatCode="#,##0\ &quot;개&quot;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3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5" borderId="11" xfId="0" applyNumberFormat="1" applyFill="1" applyBorder="1" applyAlignment="1">
      <alignment horizontal="center" vertical="center"/>
    </xf>
    <xf numFmtId="176" fontId="0" fillId="5" borderId="3" xfId="0" applyNumberForma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176" fontId="0" fillId="3" borderId="12" xfId="0" applyNumberForma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0" fillId="2" borderId="22" xfId="0" applyFill="1" applyBorder="1" applyAlignment="1">
      <alignment horizontal="center" vertical="center" textRotation="255"/>
    </xf>
    <xf numFmtId="176" fontId="0" fillId="5" borderId="7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6" fontId="0" fillId="5" borderId="15" xfId="0" applyNumberForma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4"/>
  <sheetViews>
    <sheetView tabSelected="1" workbookViewId="0">
      <selection activeCell="W12" sqref="W12"/>
    </sheetView>
  </sheetViews>
  <sheetFormatPr defaultRowHeight="16.5" x14ac:dyDescent="0.3"/>
  <cols>
    <col min="1" max="1" width="3.375" customWidth="1"/>
    <col min="4" max="4" width="14.375" customWidth="1"/>
    <col min="6" max="7" width="12.375" customWidth="1"/>
    <col min="8" max="8" width="3.375" customWidth="1"/>
    <col min="11" max="11" width="14.375" customWidth="1"/>
    <col min="13" max="14" width="12.375" customWidth="1"/>
    <col min="15" max="15" width="3.375" customWidth="1"/>
    <col min="18" max="18" width="14.375" customWidth="1"/>
    <col min="20" max="21" width="12.375" customWidth="1"/>
  </cols>
  <sheetData>
    <row r="1" spans="2:21" s="3" customFormat="1" ht="16.5" customHeight="1" thickBot="1" x14ac:dyDescent="0.35">
      <c r="C1" s="4"/>
      <c r="D1" s="4"/>
      <c r="E1" s="4"/>
      <c r="F1" s="4"/>
      <c r="G1" s="4"/>
      <c r="J1" s="4"/>
      <c r="K1" s="4"/>
      <c r="L1" s="4"/>
      <c r="M1" s="4"/>
      <c r="N1" s="4"/>
      <c r="Q1" s="4"/>
      <c r="R1" s="4"/>
      <c r="S1" s="4"/>
      <c r="T1" s="4"/>
      <c r="U1" s="4"/>
    </row>
    <row r="2" spans="2:21" s="3" customFormat="1" ht="16.5" customHeight="1" x14ac:dyDescent="0.3">
      <c r="B2" s="34"/>
      <c r="C2" s="30" t="s">
        <v>1</v>
      </c>
      <c r="D2" s="11" t="s">
        <v>2</v>
      </c>
      <c r="E2" s="11" t="s">
        <v>3</v>
      </c>
      <c r="F2" s="11" t="s">
        <v>10</v>
      </c>
      <c r="G2" s="12"/>
      <c r="I2" s="34"/>
      <c r="J2" s="30" t="s">
        <v>1</v>
      </c>
      <c r="K2" s="11" t="s">
        <v>2</v>
      </c>
      <c r="L2" s="11" t="s">
        <v>3</v>
      </c>
      <c r="M2" s="11" t="s">
        <v>10</v>
      </c>
      <c r="N2" s="12"/>
      <c r="P2" s="34"/>
      <c r="Q2" s="30" t="s">
        <v>1</v>
      </c>
      <c r="R2" s="11" t="s">
        <v>2</v>
      </c>
      <c r="S2" s="11" t="s">
        <v>3</v>
      </c>
      <c r="T2" s="11" t="s">
        <v>10</v>
      </c>
      <c r="U2" s="12"/>
    </row>
    <row r="3" spans="2:21" s="2" customFormat="1" ht="16.5" customHeight="1" thickBot="1" x14ac:dyDescent="0.35">
      <c r="B3" s="35"/>
      <c r="C3" s="31"/>
      <c r="D3" s="13"/>
      <c r="E3" s="13"/>
      <c r="F3" s="13"/>
      <c r="G3" s="14"/>
      <c r="I3" s="35"/>
      <c r="J3" s="31"/>
      <c r="K3" s="13"/>
      <c r="L3" s="13"/>
      <c r="M3" s="13"/>
      <c r="N3" s="14"/>
      <c r="P3" s="35"/>
      <c r="Q3" s="31"/>
      <c r="R3" s="13"/>
      <c r="S3" s="13"/>
      <c r="T3" s="13"/>
      <c r="U3" s="14"/>
    </row>
    <row r="4" spans="2:21" ht="16.5" customHeight="1" x14ac:dyDescent="0.3">
      <c r="B4" s="36" t="s">
        <v>11</v>
      </c>
      <c r="C4" s="32" t="s">
        <v>7</v>
      </c>
      <c r="D4" s="16">
        <v>150000</v>
      </c>
      <c r="E4" s="10">
        <v>44</v>
      </c>
      <c r="F4" s="28">
        <f>SUM((D4*E4)+(E6*D6)+(E8*D8)+(E10*D10)+(E12*D12)+(D18*E18)+(D20*E20)+(D22*E22)+(D24*E24)+(D26*E26)+(E28*D28)+(E30*D30)+(E32*D32)+(D14*E14)+(D16*E16))</f>
        <v>104000000</v>
      </c>
      <c r="G4" s="29"/>
      <c r="I4" s="36" t="s">
        <v>11</v>
      </c>
      <c r="J4" s="32" t="s">
        <v>7</v>
      </c>
      <c r="K4" s="16">
        <v>150000</v>
      </c>
      <c r="L4" s="10">
        <v>44</v>
      </c>
      <c r="M4" s="28">
        <f>SUM((K4*L4)+(L6*K6)+(L8*K8)+(L10*K10)+(L12*K12)+(K18*L18)+(K20*L20)+(K22*L22)+(K24*L24)+(K26*L26)+(L28*K28)+(L30*K30)+(L32*K32)+(K14*L14)+(K16*L16))</f>
        <v>104000000</v>
      </c>
      <c r="N4" s="29"/>
      <c r="P4" s="36" t="s">
        <v>11</v>
      </c>
      <c r="Q4" s="32" t="s">
        <v>7</v>
      </c>
      <c r="R4" s="16">
        <v>150000</v>
      </c>
      <c r="S4" s="10">
        <v>44</v>
      </c>
      <c r="T4" s="28">
        <f>SUM((R4*S4)+(S6*R6)+(S8*R8)+(S10*R10)+(S12*R12)+(R18*S18)+(R20*S20)+(R22*S22)+(R24*S24)+(R26*S26)+(S28*R28)+(S30*R30)+(S32*R32)+(R14*S14)+(R16*S16))</f>
        <v>104000000</v>
      </c>
      <c r="U4" s="29"/>
    </row>
    <row r="5" spans="2:21" x14ac:dyDescent="0.3">
      <c r="B5" s="37"/>
      <c r="C5" s="33"/>
      <c r="D5" s="17"/>
      <c r="E5" s="7"/>
      <c r="F5" s="15"/>
      <c r="G5" s="25"/>
      <c r="I5" s="37"/>
      <c r="J5" s="33"/>
      <c r="K5" s="17"/>
      <c r="L5" s="7"/>
      <c r="M5" s="15"/>
      <c r="N5" s="25"/>
      <c r="P5" s="37"/>
      <c r="Q5" s="33"/>
      <c r="R5" s="17"/>
      <c r="S5" s="7"/>
      <c r="T5" s="15"/>
      <c r="U5" s="25"/>
    </row>
    <row r="6" spans="2:21" x14ac:dyDescent="0.3">
      <c r="B6" s="37"/>
      <c r="C6" s="33" t="s">
        <v>0</v>
      </c>
      <c r="D6" s="17">
        <v>150000</v>
      </c>
      <c r="E6" s="7"/>
      <c r="F6" s="15"/>
      <c r="G6" s="25"/>
      <c r="I6" s="37"/>
      <c r="J6" s="33" t="s">
        <v>0</v>
      </c>
      <c r="K6" s="17">
        <v>150000</v>
      </c>
      <c r="L6" s="7"/>
      <c r="M6" s="15"/>
      <c r="N6" s="25"/>
      <c r="P6" s="37"/>
      <c r="Q6" s="33" t="s">
        <v>0</v>
      </c>
      <c r="R6" s="17">
        <v>150000</v>
      </c>
      <c r="S6" s="7"/>
      <c r="T6" s="15"/>
      <c r="U6" s="25"/>
    </row>
    <row r="7" spans="2:21" x14ac:dyDescent="0.3">
      <c r="B7" s="37"/>
      <c r="C7" s="33"/>
      <c r="D7" s="17"/>
      <c r="E7" s="7"/>
      <c r="F7" s="15"/>
      <c r="G7" s="25"/>
      <c r="I7" s="37"/>
      <c r="J7" s="33"/>
      <c r="K7" s="17"/>
      <c r="L7" s="7"/>
      <c r="M7" s="15"/>
      <c r="N7" s="25"/>
      <c r="P7" s="37"/>
      <c r="Q7" s="33"/>
      <c r="R7" s="17"/>
      <c r="S7" s="7"/>
      <c r="T7" s="15"/>
      <c r="U7" s="25"/>
    </row>
    <row r="8" spans="2:21" x14ac:dyDescent="0.3">
      <c r="B8" s="37"/>
      <c r="C8" s="46" t="s">
        <v>4</v>
      </c>
      <c r="D8" s="15">
        <v>21700</v>
      </c>
      <c r="E8" s="7">
        <v>20</v>
      </c>
      <c r="F8" s="15"/>
      <c r="G8" s="25"/>
      <c r="I8" s="37"/>
      <c r="J8" s="46" t="s">
        <v>4</v>
      </c>
      <c r="K8" s="15">
        <v>21700</v>
      </c>
      <c r="L8" s="7">
        <v>20</v>
      </c>
      <c r="M8" s="15"/>
      <c r="N8" s="25"/>
      <c r="P8" s="37"/>
      <c r="Q8" s="46" t="s">
        <v>4</v>
      </c>
      <c r="R8" s="15">
        <v>21700</v>
      </c>
      <c r="S8" s="7">
        <v>20</v>
      </c>
      <c r="T8" s="15"/>
      <c r="U8" s="25"/>
    </row>
    <row r="9" spans="2:21" x14ac:dyDescent="0.3">
      <c r="B9" s="37"/>
      <c r="C9" s="46"/>
      <c r="D9" s="15"/>
      <c r="E9" s="7"/>
      <c r="F9" s="15"/>
      <c r="G9" s="25"/>
      <c r="I9" s="37"/>
      <c r="J9" s="46"/>
      <c r="K9" s="15"/>
      <c r="L9" s="7"/>
      <c r="M9" s="15"/>
      <c r="N9" s="25"/>
      <c r="P9" s="37"/>
      <c r="Q9" s="46"/>
      <c r="R9" s="15"/>
      <c r="S9" s="7"/>
      <c r="T9" s="15"/>
      <c r="U9" s="25"/>
    </row>
    <row r="10" spans="2:21" x14ac:dyDescent="0.3">
      <c r="B10" s="37"/>
      <c r="C10" s="46" t="s">
        <v>5</v>
      </c>
      <c r="D10" s="15">
        <v>13400</v>
      </c>
      <c r="E10" s="7"/>
      <c r="F10" s="15"/>
      <c r="G10" s="25"/>
      <c r="I10" s="37"/>
      <c r="J10" s="46" t="s">
        <v>5</v>
      </c>
      <c r="K10" s="15">
        <v>13400</v>
      </c>
      <c r="L10" s="7"/>
      <c r="M10" s="15"/>
      <c r="N10" s="25"/>
      <c r="P10" s="37"/>
      <c r="Q10" s="46" t="s">
        <v>5</v>
      </c>
      <c r="R10" s="15">
        <v>13400</v>
      </c>
      <c r="S10" s="7"/>
      <c r="T10" s="15"/>
      <c r="U10" s="25"/>
    </row>
    <row r="11" spans="2:21" x14ac:dyDescent="0.3">
      <c r="B11" s="37"/>
      <c r="C11" s="46"/>
      <c r="D11" s="15"/>
      <c r="E11" s="7"/>
      <c r="F11" s="24" t="s">
        <v>18</v>
      </c>
      <c r="G11" s="26"/>
      <c r="I11" s="37"/>
      <c r="J11" s="46"/>
      <c r="K11" s="15"/>
      <c r="L11" s="7"/>
      <c r="M11" s="24" t="s">
        <v>18</v>
      </c>
      <c r="N11" s="26"/>
      <c r="P11" s="37"/>
      <c r="Q11" s="46"/>
      <c r="R11" s="15"/>
      <c r="S11" s="7"/>
      <c r="T11" s="24" t="s">
        <v>18</v>
      </c>
      <c r="U11" s="26"/>
    </row>
    <row r="12" spans="2:21" x14ac:dyDescent="0.3">
      <c r="B12" s="37"/>
      <c r="C12" s="46" t="s">
        <v>6</v>
      </c>
      <c r="D12" s="15">
        <v>100000</v>
      </c>
      <c r="E12" s="7"/>
      <c r="F12" s="17">
        <v>300000000</v>
      </c>
      <c r="G12" s="27"/>
      <c r="I12" s="37"/>
      <c r="J12" s="46" t="s">
        <v>6</v>
      </c>
      <c r="K12" s="15">
        <v>100000</v>
      </c>
      <c r="L12" s="7"/>
      <c r="M12" s="17">
        <v>300000000</v>
      </c>
      <c r="N12" s="27"/>
      <c r="P12" s="37"/>
      <c r="Q12" s="46" t="s">
        <v>6</v>
      </c>
      <c r="R12" s="15">
        <v>100000</v>
      </c>
      <c r="S12" s="7"/>
      <c r="T12" s="17">
        <v>300000000</v>
      </c>
      <c r="U12" s="27"/>
    </row>
    <row r="13" spans="2:21" x14ac:dyDescent="0.3">
      <c r="B13" s="37"/>
      <c r="C13" s="46"/>
      <c r="D13" s="15"/>
      <c r="E13" s="7"/>
      <c r="F13" s="17"/>
      <c r="G13" s="27"/>
      <c r="I13" s="37"/>
      <c r="J13" s="46"/>
      <c r="K13" s="15"/>
      <c r="L13" s="7"/>
      <c r="M13" s="17"/>
      <c r="N13" s="27"/>
      <c r="P13" s="37"/>
      <c r="Q13" s="46"/>
      <c r="R13" s="15"/>
      <c r="S13" s="7"/>
      <c r="T13" s="17"/>
      <c r="U13" s="27"/>
    </row>
    <row r="14" spans="2:21" x14ac:dyDescent="0.3">
      <c r="B14" s="37"/>
      <c r="C14" s="44" t="s">
        <v>21</v>
      </c>
      <c r="D14" s="43">
        <v>322000</v>
      </c>
      <c r="E14" s="42">
        <v>3</v>
      </c>
      <c r="F14" s="17"/>
      <c r="G14" s="27"/>
      <c r="I14" s="37"/>
      <c r="J14" s="44" t="s">
        <v>21</v>
      </c>
      <c r="K14" s="43">
        <v>322000</v>
      </c>
      <c r="L14" s="42">
        <v>3</v>
      </c>
      <c r="M14" s="17"/>
      <c r="N14" s="27"/>
      <c r="P14" s="37"/>
      <c r="Q14" s="44" t="s">
        <v>21</v>
      </c>
      <c r="R14" s="43">
        <v>322000</v>
      </c>
      <c r="S14" s="42">
        <v>3</v>
      </c>
      <c r="T14" s="17"/>
      <c r="U14" s="27"/>
    </row>
    <row r="15" spans="2:21" x14ac:dyDescent="0.3">
      <c r="B15" s="37"/>
      <c r="C15" s="45"/>
      <c r="D15" s="16"/>
      <c r="E15" s="10"/>
      <c r="F15" s="17"/>
      <c r="G15" s="27"/>
      <c r="I15" s="37"/>
      <c r="J15" s="45"/>
      <c r="K15" s="16"/>
      <c r="L15" s="10"/>
      <c r="M15" s="17"/>
      <c r="N15" s="27"/>
      <c r="P15" s="37"/>
      <c r="Q15" s="45"/>
      <c r="R15" s="16"/>
      <c r="S15" s="10"/>
      <c r="T15" s="17"/>
      <c r="U15" s="27"/>
    </row>
    <row r="16" spans="2:21" x14ac:dyDescent="0.3">
      <c r="B16" s="37"/>
      <c r="C16" s="44" t="s">
        <v>22</v>
      </c>
      <c r="D16" s="43">
        <v>322000</v>
      </c>
      <c r="E16" s="42"/>
      <c r="F16" s="17"/>
      <c r="G16" s="27"/>
      <c r="I16" s="37"/>
      <c r="J16" s="44" t="s">
        <v>22</v>
      </c>
      <c r="K16" s="43">
        <v>322000</v>
      </c>
      <c r="L16" s="42"/>
      <c r="M16" s="17"/>
      <c r="N16" s="27"/>
      <c r="P16" s="37"/>
      <c r="Q16" s="44" t="s">
        <v>22</v>
      </c>
      <c r="R16" s="43">
        <v>322000</v>
      </c>
      <c r="S16" s="42"/>
      <c r="T16" s="17"/>
      <c r="U16" s="27"/>
    </row>
    <row r="17" spans="2:21" x14ac:dyDescent="0.3">
      <c r="B17" s="37"/>
      <c r="C17" s="45"/>
      <c r="D17" s="16"/>
      <c r="E17" s="10"/>
      <c r="F17" s="17"/>
      <c r="G17" s="27"/>
      <c r="I17" s="37"/>
      <c r="J17" s="45"/>
      <c r="K17" s="16"/>
      <c r="L17" s="10"/>
      <c r="M17" s="17"/>
      <c r="N17" s="27"/>
      <c r="P17" s="37"/>
      <c r="Q17" s="45"/>
      <c r="R17" s="16"/>
      <c r="S17" s="10"/>
      <c r="T17" s="17"/>
      <c r="U17" s="27"/>
    </row>
    <row r="18" spans="2:21" x14ac:dyDescent="0.3">
      <c r="B18" s="37"/>
      <c r="C18" s="33" t="s">
        <v>8</v>
      </c>
      <c r="D18" s="17">
        <v>2000000</v>
      </c>
      <c r="E18" s="7">
        <v>3</v>
      </c>
      <c r="F18" s="17"/>
      <c r="G18" s="27"/>
      <c r="I18" s="37"/>
      <c r="J18" s="33" t="s">
        <v>8</v>
      </c>
      <c r="K18" s="17">
        <v>2000000</v>
      </c>
      <c r="L18" s="7">
        <v>3</v>
      </c>
      <c r="M18" s="17"/>
      <c r="N18" s="27"/>
      <c r="P18" s="37"/>
      <c r="Q18" s="33" t="s">
        <v>8</v>
      </c>
      <c r="R18" s="17">
        <v>2000000</v>
      </c>
      <c r="S18" s="7">
        <v>3</v>
      </c>
      <c r="T18" s="17"/>
      <c r="U18" s="27"/>
    </row>
    <row r="19" spans="2:21" x14ac:dyDescent="0.3">
      <c r="B19" s="37"/>
      <c r="C19" s="33"/>
      <c r="D19" s="17"/>
      <c r="E19" s="7"/>
      <c r="F19" s="17"/>
      <c r="G19" s="27"/>
      <c r="I19" s="37"/>
      <c r="J19" s="33"/>
      <c r="K19" s="17"/>
      <c r="L19" s="7"/>
      <c r="M19" s="17"/>
      <c r="N19" s="27"/>
      <c r="P19" s="37"/>
      <c r="Q19" s="33"/>
      <c r="R19" s="17"/>
      <c r="S19" s="7"/>
      <c r="T19" s="17"/>
      <c r="U19" s="27"/>
    </row>
    <row r="20" spans="2:21" x14ac:dyDescent="0.3">
      <c r="B20" s="37"/>
      <c r="C20" s="33" t="s">
        <v>9</v>
      </c>
      <c r="D20" s="17">
        <v>4000000</v>
      </c>
      <c r="E20" s="7"/>
      <c r="F20" s="17"/>
      <c r="G20" s="27"/>
      <c r="I20" s="37"/>
      <c r="J20" s="33" t="s">
        <v>9</v>
      </c>
      <c r="K20" s="17">
        <v>4000000</v>
      </c>
      <c r="L20" s="7"/>
      <c r="M20" s="17"/>
      <c r="N20" s="27"/>
      <c r="P20" s="37"/>
      <c r="Q20" s="33" t="s">
        <v>9</v>
      </c>
      <c r="R20" s="17">
        <v>4000000</v>
      </c>
      <c r="S20" s="7"/>
      <c r="T20" s="17"/>
      <c r="U20" s="27"/>
    </row>
    <row r="21" spans="2:21" x14ac:dyDescent="0.3">
      <c r="B21" s="37"/>
      <c r="C21" s="33"/>
      <c r="D21" s="17"/>
      <c r="E21" s="7"/>
      <c r="F21" s="6" t="s">
        <v>16</v>
      </c>
      <c r="G21" s="9"/>
      <c r="I21" s="37"/>
      <c r="J21" s="33"/>
      <c r="K21" s="17"/>
      <c r="L21" s="7"/>
      <c r="M21" s="6" t="s">
        <v>16</v>
      </c>
      <c r="N21" s="9"/>
      <c r="P21" s="37"/>
      <c r="Q21" s="33"/>
      <c r="R21" s="17"/>
      <c r="S21" s="7"/>
      <c r="T21" s="6" t="s">
        <v>16</v>
      </c>
      <c r="U21" s="9"/>
    </row>
    <row r="22" spans="2:21" x14ac:dyDescent="0.3">
      <c r="B22" s="37"/>
      <c r="C22" s="46" t="s">
        <v>12</v>
      </c>
      <c r="D22" s="15">
        <v>1000000</v>
      </c>
      <c r="E22" s="7"/>
      <c r="F22" s="6">
        <f>F12/100*84.5</f>
        <v>253500000</v>
      </c>
      <c r="G22" s="9"/>
      <c r="I22" s="37"/>
      <c r="J22" s="46" t="s">
        <v>12</v>
      </c>
      <c r="K22" s="15">
        <v>1000000</v>
      </c>
      <c r="L22" s="7"/>
      <c r="M22" s="6">
        <f>M12/100*84.5</f>
        <v>253500000</v>
      </c>
      <c r="N22" s="9"/>
      <c r="P22" s="37"/>
      <c r="Q22" s="46" t="s">
        <v>12</v>
      </c>
      <c r="R22" s="15">
        <v>1000000</v>
      </c>
      <c r="S22" s="7"/>
      <c r="T22" s="6">
        <f>T12/100*84.5</f>
        <v>253500000</v>
      </c>
      <c r="U22" s="9"/>
    </row>
    <row r="23" spans="2:21" x14ac:dyDescent="0.3">
      <c r="B23" s="37"/>
      <c r="C23" s="46"/>
      <c r="D23" s="15"/>
      <c r="E23" s="7"/>
      <c r="F23" s="24" t="s">
        <v>17</v>
      </c>
      <c r="G23" s="26"/>
      <c r="I23" s="37"/>
      <c r="J23" s="46"/>
      <c r="K23" s="15"/>
      <c r="L23" s="7"/>
      <c r="M23" s="24" t="s">
        <v>17</v>
      </c>
      <c r="N23" s="26"/>
      <c r="P23" s="37"/>
      <c r="Q23" s="46"/>
      <c r="R23" s="15"/>
      <c r="S23" s="7"/>
      <c r="T23" s="24" t="s">
        <v>17</v>
      </c>
      <c r="U23" s="26"/>
    </row>
    <row r="24" spans="2:21" x14ac:dyDescent="0.3">
      <c r="B24" s="37"/>
      <c r="C24" s="46" t="s">
        <v>13</v>
      </c>
      <c r="D24" s="15">
        <v>1500000</v>
      </c>
      <c r="E24" s="7"/>
      <c r="F24" s="24"/>
      <c r="G24" s="26"/>
      <c r="I24" s="37"/>
      <c r="J24" s="46" t="s">
        <v>13</v>
      </c>
      <c r="K24" s="15">
        <v>1500000</v>
      </c>
      <c r="L24" s="7"/>
      <c r="M24" s="24"/>
      <c r="N24" s="26"/>
      <c r="P24" s="37"/>
      <c r="Q24" s="46" t="s">
        <v>13</v>
      </c>
      <c r="R24" s="15">
        <v>1500000</v>
      </c>
      <c r="S24" s="7"/>
      <c r="T24" s="24"/>
      <c r="U24" s="26"/>
    </row>
    <row r="25" spans="2:21" ht="16.5" customHeight="1" x14ac:dyDescent="0.3">
      <c r="B25" s="37"/>
      <c r="C25" s="46"/>
      <c r="D25" s="15"/>
      <c r="E25" s="7"/>
      <c r="F25" s="18">
        <f>F22-F4</f>
        <v>149500000</v>
      </c>
      <c r="G25" s="19"/>
      <c r="I25" s="37"/>
      <c r="J25" s="46"/>
      <c r="K25" s="15"/>
      <c r="L25" s="7"/>
      <c r="M25" s="18">
        <f>M22-M4</f>
        <v>149500000</v>
      </c>
      <c r="N25" s="19"/>
      <c r="P25" s="37"/>
      <c r="Q25" s="46"/>
      <c r="R25" s="15"/>
      <c r="S25" s="7"/>
      <c r="T25" s="18">
        <f>T22-T4</f>
        <v>149500000</v>
      </c>
      <c r="U25" s="19"/>
    </row>
    <row r="26" spans="2:21" ht="16.5" customHeight="1" x14ac:dyDescent="0.3">
      <c r="B26" s="37"/>
      <c r="C26" s="46" t="s">
        <v>14</v>
      </c>
      <c r="D26" s="15">
        <v>2000000</v>
      </c>
      <c r="E26" s="7"/>
      <c r="F26" s="20"/>
      <c r="G26" s="21"/>
      <c r="I26" s="37"/>
      <c r="J26" s="46" t="s">
        <v>14</v>
      </c>
      <c r="K26" s="15">
        <v>2000000</v>
      </c>
      <c r="L26" s="7"/>
      <c r="M26" s="20"/>
      <c r="N26" s="21"/>
      <c r="P26" s="37"/>
      <c r="Q26" s="46" t="s">
        <v>14</v>
      </c>
      <c r="R26" s="15">
        <v>2000000</v>
      </c>
      <c r="S26" s="7"/>
      <c r="T26" s="20"/>
      <c r="U26" s="21"/>
    </row>
    <row r="27" spans="2:21" ht="16.5" customHeight="1" x14ac:dyDescent="0.3">
      <c r="B27" s="37"/>
      <c r="C27" s="46"/>
      <c r="D27" s="15"/>
      <c r="E27" s="7"/>
      <c r="F27" s="20"/>
      <c r="G27" s="21"/>
      <c r="I27" s="37"/>
      <c r="J27" s="46"/>
      <c r="K27" s="15"/>
      <c r="L27" s="7"/>
      <c r="M27" s="20"/>
      <c r="N27" s="21"/>
      <c r="P27" s="37"/>
      <c r="Q27" s="46"/>
      <c r="R27" s="15"/>
      <c r="S27" s="7"/>
      <c r="T27" s="20"/>
      <c r="U27" s="21"/>
    </row>
    <row r="28" spans="2:21" ht="16.5" customHeight="1" x14ac:dyDescent="0.3">
      <c r="B28" s="37"/>
      <c r="C28" s="46" t="s">
        <v>15</v>
      </c>
      <c r="D28" s="15">
        <v>3000000</v>
      </c>
      <c r="E28" s="7"/>
      <c r="F28" s="20"/>
      <c r="G28" s="21"/>
      <c r="I28" s="37"/>
      <c r="J28" s="46" t="s">
        <v>15</v>
      </c>
      <c r="K28" s="15">
        <v>3000000</v>
      </c>
      <c r="L28" s="7"/>
      <c r="M28" s="20"/>
      <c r="N28" s="21"/>
      <c r="P28" s="37"/>
      <c r="Q28" s="46" t="s">
        <v>15</v>
      </c>
      <c r="R28" s="15">
        <v>3000000</v>
      </c>
      <c r="S28" s="7"/>
      <c r="T28" s="20"/>
      <c r="U28" s="21"/>
    </row>
    <row r="29" spans="2:21" ht="16.5" customHeight="1" x14ac:dyDescent="0.3">
      <c r="B29" s="37"/>
      <c r="C29" s="46"/>
      <c r="D29" s="15"/>
      <c r="E29" s="7"/>
      <c r="F29" s="20"/>
      <c r="G29" s="21"/>
      <c r="I29" s="37"/>
      <c r="J29" s="46"/>
      <c r="K29" s="15"/>
      <c r="L29" s="7"/>
      <c r="M29" s="20"/>
      <c r="N29" s="21"/>
      <c r="P29" s="37"/>
      <c r="Q29" s="46"/>
      <c r="R29" s="15"/>
      <c r="S29" s="7"/>
      <c r="T29" s="20"/>
      <c r="U29" s="21"/>
    </row>
    <row r="30" spans="2:21" x14ac:dyDescent="0.3">
      <c r="B30" s="37"/>
      <c r="C30" s="40" t="s">
        <v>19</v>
      </c>
      <c r="D30" s="17">
        <v>30000000</v>
      </c>
      <c r="E30" s="7">
        <v>3</v>
      </c>
      <c r="F30" s="20"/>
      <c r="G30" s="21"/>
      <c r="I30" s="37"/>
      <c r="J30" s="40" t="s">
        <v>19</v>
      </c>
      <c r="K30" s="17">
        <v>30000000</v>
      </c>
      <c r="L30" s="7">
        <v>3</v>
      </c>
      <c r="M30" s="20"/>
      <c r="N30" s="21"/>
      <c r="P30" s="37"/>
      <c r="Q30" s="40" t="s">
        <v>19</v>
      </c>
      <c r="R30" s="17">
        <v>30000000</v>
      </c>
      <c r="S30" s="7">
        <v>3</v>
      </c>
      <c r="T30" s="20"/>
      <c r="U30" s="21"/>
    </row>
    <row r="31" spans="2:21" x14ac:dyDescent="0.3">
      <c r="B31" s="37"/>
      <c r="C31" s="40"/>
      <c r="D31" s="17"/>
      <c r="E31" s="7"/>
      <c r="F31" s="20"/>
      <c r="G31" s="21"/>
      <c r="I31" s="37"/>
      <c r="J31" s="40"/>
      <c r="K31" s="17"/>
      <c r="L31" s="7"/>
      <c r="M31" s="20"/>
      <c r="N31" s="21"/>
      <c r="P31" s="37"/>
      <c r="Q31" s="40"/>
      <c r="R31" s="17"/>
      <c r="S31" s="7"/>
      <c r="T31" s="20"/>
      <c r="U31" s="21"/>
    </row>
    <row r="32" spans="2:21" x14ac:dyDescent="0.3">
      <c r="B32" s="37"/>
      <c r="C32" s="40" t="s">
        <v>20</v>
      </c>
      <c r="D32" s="17">
        <v>30000000</v>
      </c>
      <c r="E32" s="7"/>
      <c r="F32" s="20"/>
      <c r="G32" s="21"/>
      <c r="I32" s="37"/>
      <c r="J32" s="40" t="s">
        <v>20</v>
      </c>
      <c r="K32" s="17">
        <v>30000000</v>
      </c>
      <c r="L32" s="7"/>
      <c r="M32" s="20"/>
      <c r="N32" s="21"/>
      <c r="P32" s="37"/>
      <c r="Q32" s="40" t="s">
        <v>20</v>
      </c>
      <c r="R32" s="17">
        <v>30000000</v>
      </c>
      <c r="S32" s="7"/>
      <c r="T32" s="20"/>
      <c r="U32" s="21"/>
    </row>
    <row r="33" spans="2:21" ht="17.25" thickBot="1" x14ac:dyDescent="0.35">
      <c r="B33" s="38"/>
      <c r="C33" s="41"/>
      <c r="D33" s="39"/>
      <c r="E33" s="8"/>
      <c r="F33" s="22"/>
      <c r="G33" s="23"/>
      <c r="I33" s="38"/>
      <c r="J33" s="41"/>
      <c r="K33" s="39"/>
      <c r="L33" s="8"/>
      <c r="M33" s="22"/>
      <c r="N33" s="23"/>
      <c r="P33" s="38"/>
      <c r="Q33" s="41"/>
      <c r="R33" s="39"/>
      <c r="S33" s="8"/>
      <c r="T33" s="22"/>
      <c r="U33" s="23"/>
    </row>
    <row r="34" spans="2:21" x14ac:dyDescent="0.3">
      <c r="B34" s="1"/>
      <c r="C34" s="1"/>
      <c r="I34" s="1"/>
      <c r="J34" s="1"/>
      <c r="P34" s="1"/>
      <c r="Q34" s="1"/>
    </row>
  </sheetData>
  <mergeCells count="174">
    <mergeCell ref="S30:S31"/>
    <mergeCell ref="Q32:Q33"/>
    <mergeCell ref="R32:R33"/>
    <mergeCell ref="S32:S33"/>
    <mergeCell ref="S24:S25"/>
    <mergeCell ref="T25:U33"/>
    <mergeCell ref="Q26:Q27"/>
    <mergeCell ref="R26:R27"/>
    <mergeCell ref="S26:S27"/>
    <mergeCell ref="Q28:Q29"/>
    <mergeCell ref="R28:R29"/>
    <mergeCell ref="S28:S29"/>
    <mergeCell ref="Q30:Q31"/>
    <mergeCell ref="R30:R31"/>
    <mergeCell ref="R20:R21"/>
    <mergeCell ref="S20:S21"/>
    <mergeCell ref="T21:U21"/>
    <mergeCell ref="Q22:Q23"/>
    <mergeCell ref="R22:R23"/>
    <mergeCell ref="S22:S23"/>
    <mergeCell ref="T22:U22"/>
    <mergeCell ref="T23:U24"/>
    <mergeCell ref="Q24:Q25"/>
    <mergeCell ref="R24:R25"/>
    <mergeCell ref="S14:S15"/>
    <mergeCell ref="Q16:Q17"/>
    <mergeCell ref="R16:R17"/>
    <mergeCell ref="S16:S17"/>
    <mergeCell ref="Q18:Q19"/>
    <mergeCell ref="R18:R19"/>
    <mergeCell ref="S18:S19"/>
    <mergeCell ref="S8:S9"/>
    <mergeCell ref="Q10:Q11"/>
    <mergeCell ref="R10:R11"/>
    <mergeCell ref="S10:S11"/>
    <mergeCell ref="T11:U11"/>
    <mergeCell ref="Q12:Q13"/>
    <mergeCell ref="R12:R13"/>
    <mergeCell ref="S12:S13"/>
    <mergeCell ref="T12:U20"/>
    <mergeCell ref="Q14:Q15"/>
    <mergeCell ref="S2:S3"/>
    <mergeCell ref="T2:U3"/>
    <mergeCell ref="P4:P33"/>
    <mergeCell ref="Q4:Q5"/>
    <mergeCell ref="R4:R5"/>
    <mergeCell ref="S4:S5"/>
    <mergeCell ref="T4:U10"/>
    <mergeCell ref="Q6:Q7"/>
    <mergeCell ref="R6:R7"/>
    <mergeCell ref="S6:S7"/>
    <mergeCell ref="J32:J33"/>
    <mergeCell ref="K32:K33"/>
    <mergeCell ref="L32:L33"/>
    <mergeCell ref="P2:P3"/>
    <mergeCell ref="Q2:Q3"/>
    <mergeCell ref="R2:R3"/>
    <mergeCell ref="Q8:Q9"/>
    <mergeCell ref="R8:R9"/>
    <mergeCell ref="R14:R15"/>
    <mergeCell ref="Q20:Q21"/>
    <mergeCell ref="K26:K27"/>
    <mergeCell ref="L26:L27"/>
    <mergeCell ref="J28:J29"/>
    <mergeCell ref="K28:K29"/>
    <mergeCell ref="L28:L29"/>
    <mergeCell ref="J30:J31"/>
    <mergeCell ref="K30:K31"/>
    <mergeCell ref="L30:L31"/>
    <mergeCell ref="J22:J23"/>
    <mergeCell ref="K22:K23"/>
    <mergeCell ref="L22:L23"/>
    <mergeCell ref="M22:N22"/>
    <mergeCell ref="M23:N24"/>
    <mergeCell ref="J24:J25"/>
    <mergeCell ref="K24:K25"/>
    <mergeCell ref="L24:L25"/>
    <mergeCell ref="M25:N33"/>
    <mergeCell ref="J26:J27"/>
    <mergeCell ref="J18:J19"/>
    <mergeCell ref="K18:K19"/>
    <mergeCell ref="L18:L19"/>
    <mergeCell ref="J20:J21"/>
    <mergeCell ref="K20:K21"/>
    <mergeCell ref="L20:L21"/>
    <mergeCell ref="J12:J13"/>
    <mergeCell ref="K12:K13"/>
    <mergeCell ref="L12:L13"/>
    <mergeCell ref="M12:N20"/>
    <mergeCell ref="J14:J15"/>
    <mergeCell ref="K14:K15"/>
    <mergeCell ref="L14:L15"/>
    <mergeCell ref="J16:J17"/>
    <mergeCell ref="K16:K17"/>
    <mergeCell ref="L16:L17"/>
    <mergeCell ref="L2:L3"/>
    <mergeCell ref="M2:N3"/>
    <mergeCell ref="I4:I33"/>
    <mergeCell ref="J4:J5"/>
    <mergeCell ref="K4:K5"/>
    <mergeCell ref="L4:L5"/>
    <mergeCell ref="M4:N10"/>
    <mergeCell ref="J6:J7"/>
    <mergeCell ref="K6:K7"/>
    <mergeCell ref="L6:L7"/>
    <mergeCell ref="D16:D17"/>
    <mergeCell ref="E14:E15"/>
    <mergeCell ref="E16:E17"/>
    <mergeCell ref="I2:I3"/>
    <mergeCell ref="J2:J3"/>
    <mergeCell ref="K2:K3"/>
    <mergeCell ref="J8:J9"/>
    <mergeCell ref="K8:K9"/>
    <mergeCell ref="J10:J11"/>
    <mergeCell ref="K10:K11"/>
    <mergeCell ref="B4:B33"/>
    <mergeCell ref="D30:D31"/>
    <mergeCell ref="D32:D33"/>
    <mergeCell ref="E30:E31"/>
    <mergeCell ref="E32:E33"/>
    <mergeCell ref="F25:G33"/>
    <mergeCell ref="C14:C15"/>
    <mergeCell ref="C16:C17"/>
    <mergeCell ref="D14:D15"/>
    <mergeCell ref="F4:G10"/>
    <mergeCell ref="F11:G11"/>
    <mergeCell ref="F12:G20"/>
    <mergeCell ref="L8:L9"/>
    <mergeCell ref="L10:L11"/>
    <mergeCell ref="M11:N11"/>
    <mergeCell ref="M21:N21"/>
    <mergeCell ref="F21:G21"/>
    <mergeCell ref="F22:G22"/>
    <mergeCell ref="F23:G24"/>
    <mergeCell ref="E28:E29"/>
    <mergeCell ref="D28:D29"/>
    <mergeCell ref="B2:B3"/>
    <mergeCell ref="C24:C25"/>
    <mergeCell ref="D24:D25"/>
    <mergeCell ref="C26:C27"/>
    <mergeCell ref="D26:D27"/>
    <mergeCell ref="C28:C29"/>
    <mergeCell ref="C30:C31"/>
    <mergeCell ref="C32:C33"/>
    <mergeCell ref="D20:D21"/>
    <mergeCell ref="E20:E21"/>
    <mergeCell ref="C22:C23"/>
    <mergeCell ref="D22:D23"/>
    <mergeCell ref="E22:E23"/>
    <mergeCell ref="E24:E25"/>
    <mergeCell ref="E26:E27"/>
    <mergeCell ref="F2:G3"/>
    <mergeCell ref="C18:C19"/>
    <mergeCell ref="D18:D19"/>
    <mergeCell ref="E8:E9"/>
    <mergeCell ref="E10:E11"/>
    <mergeCell ref="C12:C13"/>
    <mergeCell ref="D12:D13"/>
    <mergeCell ref="E12:E13"/>
    <mergeCell ref="E18:E19"/>
    <mergeCell ref="C20:C21"/>
    <mergeCell ref="D6:D7"/>
    <mergeCell ref="E2:E3"/>
    <mergeCell ref="E4:E5"/>
    <mergeCell ref="E6:E7"/>
    <mergeCell ref="C8:C9"/>
    <mergeCell ref="C10:C11"/>
    <mergeCell ref="D8:D9"/>
    <mergeCell ref="D10:D11"/>
    <mergeCell ref="C4:C5"/>
    <mergeCell ref="C6:C7"/>
    <mergeCell ref="D2:D3"/>
    <mergeCell ref="C2:C3"/>
    <mergeCell ref="D4:D5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B1" sqref="B1"/>
    </sheetView>
  </sheetViews>
  <sheetFormatPr defaultRowHeight="16.5" x14ac:dyDescent="0.3"/>
  <sheetData>
    <row r="1" spans="1:1" x14ac:dyDescent="0.3">
      <c r="A1" s="5">
        <v>1</v>
      </c>
    </row>
    <row r="2" spans="1:1" x14ac:dyDescent="0.3">
      <c r="A2" s="5">
        <v>2</v>
      </c>
    </row>
    <row r="3" spans="1:1" x14ac:dyDescent="0.3">
      <c r="A3" s="5">
        <v>3</v>
      </c>
    </row>
    <row r="4" spans="1:1" x14ac:dyDescent="0.3">
      <c r="A4" s="5">
        <v>4</v>
      </c>
    </row>
    <row r="5" spans="1:1" x14ac:dyDescent="0.3">
      <c r="A5" s="5">
        <v>5</v>
      </c>
    </row>
    <row r="6" spans="1:1" x14ac:dyDescent="0.3">
      <c r="A6" s="5">
        <v>6</v>
      </c>
    </row>
    <row r="7" spans="1:1" x14ac:dyDescent="0.3">
      <c r="A7" s="5">
        <v>7</v>
      </c>
    </row>
    <row r="8" spans="1:1" x14ac:dyDescent="0.3">
      <c r="A8" s="5">
        <v>8</v>
      </c>
    </row>
    <row r="9" spans="1:1" x14ac:dyDescent="0.3">
      <c r="A9" s="5">
        <v>9</v>
      </c>
    </row>
    <row r="10" spans="1:1" x14ac:dyDescent="0.3">
      <c r="A10" s="5">
        <v>10</v>
      </c>
    </row>
    <row r="11" spans="1:1" x14ac:dyDescent="0.3">
      <c r="A11" s="5">
        <v>11</v>
      </c>
    </row>
    <row r="12" spans="1:1" x14ac:dyDescent="0.3">
      <c r="A12" s="5">
        <v>12</v>
      </c>
    </row>
    <row r="13" spans="1:1" x14ac:dyDescent="0.3">
      <c r="A13" s="5">
        <v>13</v>
      </c>
    </row>
    <row r="14" spans="1:1" x14ac:dyDescent="0.3">
      <c r="A14" s="5">
        <v>14</v>
      </c>
    </row>
    <row r="15" spans="1:1" x14ac:dyDescent="0.3">
      <c r="A15" s="5">
        <v>15</v>
      </c>
    </row>
    <row r="16" spans="1:1" x14ac:dyDescent="0.3">
      <c r="A16" s="5">
        <v>16</v>
      </c>
    </row>
    <row r="17" spans="1:1" x14ac:dyDescent="0.3">
      <c r="A17" s="5">
        <v>17</v>
      </c>
    </row>
    <row r="18" spans="1:1" x14ac:dyDescent="0.3">
      <c r="A18" s="5">
        <v>18</v>
      </c>
    </row>
    <row r="19" spans="1:1" x14ac:dyDescent="0.3">
      <c r="A19" s="5">
        <v>19</v>
      </c>
    </row>
    <row r="20" spans="1:1" x14ac:dyDescent="0.3">
      <c r="A20" s="5">
        <v>20</v>
      </c>
    </row>
    <row r="21" spans="1:1" x14ac:dyDescent="0.3">
      <c r="A21" s="5">
        <v>21</v>
      </c>
    </row>
    <row r="22" spans="1:1" x14ac:dyDescent="0.3">
      <c r="A22" s="5">
        <v>22</v>
      </c>
    </row>
    <row r="23" spans="1:1" x14ac:dyDescent="0.3">
      <c r="A23" s="5">
        <v>23</v>
      </c>
    </row>
    <row r="24" spans="1:1" x14ac:dyDescent="0.3">
      <c r="A24" s="5">
        <v>24</v>
      </c>
    </row>
    <row r="25" spans="1:1" x14ac:dyDescent="0.3">
      <c r="A25" s="5">
        <v>25</v>
      </c>
    </row>
    <row r="26" spans="1:1" x14ac:dyDescent="0.3">
      <c r="A26" s="5">
        <v>26</v>
      </c>
    </row>
    <row r="27" spans="1:1" x14ac:dyDescent="0.3">
      <c r="A27" s="5">
        <v>27</v>
      </c>
    </row>
    <row r="28" spans="1:1" x14ac:dyDescent="0.3">
      <c r="A28" s="5">
        <v>28</v>
      </c>
    </row>
    <row r="29" spans="1:1" x14ac:dyDescent="0.3">
      <c r="A29" s="5">
        <v>29</v>
      </c>
    </row>
    <row r="30" spans="1:1" x14ac:dyDescent="0.3">
      <c r="A30" s="5">
        <v>30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박세광</dc:creator>
  <cp:lastModifiedBy>박세광</cp:lastModifiedBy>
  <dcterms:created xsi:type="dcterms:W3CDTF">2019-05-19T10:44:13Z</dcterms:created>
  <dcterms:modified xsi:type="dcterms:W3CDTF">2019-05-19T11:36:47Z</dcterms:modified>
</cp:coreProperties>
</file>