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6955" windowHeight="11220" activeTab="1"/>
  </bookViews>
  <sheets>
    <sheet name="경험치 합산 계산" sheetId="1" r:id="rId1"/>
    <sheet name="경험치표" sheetId="2" r:id="rId2"/>
    <sheet name="Sheet3" sheetId="3" r:id="rId3"/>
    <sheet name="Sheet1" sheetId="4" r:id="rId4"/>
  </sheets>
  <calcPr calcId="144525"/>
</workbook>
</file>

<file path=xl/calcChain.xml><?xml version="1.0" encoding="utf-8"?>
<calcChain xmlns="http://schemas.openxmlformats.org/spreadsheetml/2006/main">
  <c r="B31" i="2" l="1"/>
  <c r="B32" i="2" s="1"/>
  <c r="B30" i="2"/>
  <c r="B29" i="2" l="1"/>
  <c r="G6" i="1" l="1"/>
  <c r="G5" i="1" s="1"/>
  <c r="C3" i="2"/>
  <c r="C4" i="2" s="1"/>
  <c r="C5" i="2" s="1"/>
  <c r="C6" i="2" s="1"/>
  <c r="C7" i="2" s="1"/>
  <c r="C8" i="2" s="1"/>
  <c r="C9" i="2" s="1"/>
  <c r="C10" i="2" s="1"/>
  <c r="C11" i="2" s="1"/>
  <c r="C13" i="2" l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I5" i="1" l="1"/>
  <c r="K5" i="1"/>
  <c r="J5" i="1"/>
  <c r="L5" i="1" l="1"/>
</calcChain>
</file>

<file path=xl/sharedStrings.xml><?xml version="1.0" encoding="utf-8"?>
<sst xmlns="http://schemas.openxmlformats.org/spreadsheetml/2006/main" count="11" uniqueCount="10">
  <si>
    <t>필요경험치</t>
    <phoneticPr fontId="2" type="noConversion"/>
  </si>
  <si>
    <t>누적 경험치</t>
    <phoneticPr fontId="2" type="noConversion"/>
  </si>
  <si>
    <t>레벨</t>
    <phoneticPr fontId="2" type="noConversion"/>
  </si>
  <si>
    <t>주는 케릭터</t>
    <phoneticPr fontId="2" type="noConversion"/>
  </si>
  <si>
    <t>받는 케릭터</t>
    <phoneticPr fontId="2" type="noConversion"/>
  </si>
  <si>
    <t>합산결과</t>
    <phoneticPr fontId="2" type="noConversion"/>
  </si>
  <si>
    <t>최종레벨</t>
    <phoneticPr fontId="2" type="noConversion"/>
  </si>
  <si>
    <t>%</t>
    <phoneticPr fontId="2" type="noConversion"/>
  </si>
  <si>
    <t>%</t>
    <phoneticPr fontId="2" type="noConversion"/>
  </si>
  <si>
    <r>
      <rPr>
        <b/>
        <sz val="22"/>
        <color theme="1"/>
        <rFont val="맑은 고딕"/>
        <family val="3"/>
        <charset val="129"/>
        <scheme val="minor"/>
      </rPr>
      <t>경험치 합산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주는 케릭터 레벨선택, %입력, 받는 케릭터 레벨선택, %입력 하시면 최종 레벨에 자동 계산됩니다.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</si>
</sst>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0.00_);[Red]\(0.0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6"/>
      <color theme="0"/>
      <name val="맑은 고딕"/>
      <family val="2"/>
      <charset val="129"/>
      <scheme val="minor"/>
    </font>
    <font>
      <b/>
      <sz val="16"/>
      <color theme="0"/>
      <name val="맑은 고딕"/>
      <family val="2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43" fontId="0" fillId="0" borderId="0" xfId="0" applyNumberFormat="1">
      <alignment vertical="center"/>
    </xf>
    <xf numFmtId="4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4" fillId="0" borderId="0" xfId="0" applyNumberFormat="1" applyFont="1">
      <alignment vertical="center"/>
    </xf>
    <xf numFmtId="10" fontId="4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E6" sqref="E6"/>
    </sheetView>
  </sheetViews>
  <sheetFormatPr defaultRowHeight="16.5" x14ac:dyDescent="0.3"/>
  <cols>
    <col min="1" max="1" width="14.75" customWidth="1"/>
    <col min="2" max="2" width="11.75" customWidth="1"/>
    <col min="3" max="3" width="20.625" customWidth="1"/>
    <col min="4" max="4" width="2.625" customWidth="1"/>
    <col min="5" max="5" width="20.625" customWidth="1"/>
    <col min="6" max="6" width="2.625" customWidth="1"/>
    <col min="7" max="7" width="22" customWidth="1"/>
    <col min="8" max="8" width="4" customWidth="1"/>
    <col min="9" max="9" width="15.75" customWidth="1"/>
    <col min="10" max="10" width="25.125" style="4" hidden="1" customWidth="1"/>
    <col min="11" max="11" width="23" hidden="1" customWidth="1"/>
    <col min="12" max="12" width="22.875" customWidth="1"/>
    <col min="13" max="13" width="9.25" customWidth="1"/>
  </cols>
  <sheetData>
    <row r="1" spans="2:12" ht="57.75" customHeight="1" x14ac:dyDescent="0.3"/>
    <row r="2" spans="2:12" ht="85.5" customHeight="1" x14ac:dyDescent="0.3"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3.5" customHeight="1" x14ac:dyDescent="0.3"/>
    <row r="4" spans="2:12" ht="26.25" x14ac:dyDescent="0.3">
      <c r="B4" s="8"/>
      <c r="C4" s="9" t="s">
        <v>3</v>
      </c>
      <c r="D4" s="9"/>
      <c r="E4" s="9" t="s">
        <v>4</v>
      </c>
      <c r="F4" s="9"/>
      <c r="G4" s="9" t="s">
        <v>5</v>
      </c>
      <c r="H4" s="6"/>
      <c r="I4" s="9" t="s">
        <v>6</v>
      </c>
      <c r="J4" s="10"/>
      <c r="K4" s="6"/>
      <c r="L4" s="5" t="s">
        <v>7</v>
      </c>
    </row>
    <row r="5" spans="2:12" ht="33.75" customHeight="1" x14ac:dyDescent="0.3">
      <c r="B5" s="5" t="s">
        <v>2</v>
      </c>
      <c r="C5" s="6">
        <v>70</v>
      </c>
      <c r="D5" s="6"/>
      <c r="E5" s="6">
        <v>87</v>
      </c>
      <c r="F5" s="6"/>
      <c r="G5" s="10">
        <f>((VLOOKUP(C5,경험치표!A2:C32,3)*80%)+G6)+VLOOKUP(E5,경험치표!A2:C32,3)</f>
        <v>415163826177</v>
      </c>
      <c r="H5" s="6"/>
      <c r="I5" s="17">
        <f>INDEX(경험치표!A2:C32,MATCH(G5,경험치표!C2:C32,1),1)</f>
        <v>87</v>
      </c>
      <c r="J5" s="12">
        <f>INDEX(경험치표!A2:C32,MATCH(G5,경험치표!C2:C32,1)+1,2)</f>
        <v>466158342576</v>
      </c>
      <c r="K5" s="12">
        <f>G5-INDEX(경험치표!A2:C32,MATCH(G5,경험치표!C2:C32,1),3)</f>
        <v>17320779424</v>
      </c>
      <c r="L5" s="18">
        <f>(K5/J5)*100</f>
        <v>3.7156429140118012</v>
      </c>
    </row>
    <row r="6" spans="2:12" ht="41.25" customHeight="1" x14ac:dyDescent="0.3">
      <c r="B6" s="9" t="s">
        <v>8</v>
      </c>
      <c r="C6" s="11">
        <v>0</v>
      </c>
      <c r="D6" s="6"/>
      <c r="E6" s="11">
        <v>0</v>
      </c>
      <c r="F6" s="6"/>
      <c r="G6" s="10">
        <f>((VLOOKUP(C5,경험치표!A2:C32,2)*C6)*80%)+VLOOKUP(E5,경험치표!A2:C32,2)*E6</f>
        <v>0</v>
      </c>
      <c r="H6" s="6"/>
      <c r="I6" s="17"/>
      <c r="J6" s="13"/>
      <c r="K6" s="14"/>
      <c r="L6" s="18"/>
    </row>
    <row r="7" spans="2:12" ht="16.5" customHeight="1" x14ac:dyDescent="0.3"/>
    <row r="9" spans="2:12" x14ac:dyDescent="0.3">
      <c r="F9" s="3"/>
      <c r="I9" s="1"/>
    </row>
    <row r="10" spans="2:12" x14ac:dyDescent="0.3">
      <c r="F10" s="3"/>
      <c r="I10" s="1"/>
    </row>
    <row r="11" spans="2:12" x14ac:dyDescent="0.3">
      <c r="F11" s="3"/>
      <c r="I11" s="1"/>
    </row>
    <row r="12" spans="2:12" x14ac:dyDescent="0.3">
      <c r="F12" s="3"/>
      <c r="I12" s="1"/>
    </row>
    <row r="13" spans="2:12" x14ac:dyDescent="0.3">
      <c r="F13" s="3"/>
      <c r="I13" s="1"/>
    </row>
    <row r="14" spans="2:12" x14ac:dyDescent="0.3">
      <c r="G14" s="4"/>
      <c r="H14" s="4"/>
      <c r="I14" s="4"/>
      <c r="J14" s="7"/>
    </row>
    <row r="17" spans="5:6" x14ac:dyDescent="0.3">
      <c r="E17" s="3"/>
      <c r="F17" s="3"/>
    </row>
    <row r="20" spans="5:6" x14ac:dyDescent="0.3">
      <c r="F20" s="3"/>
    </row>
    <row r="25" spans="5:6" x14ac:dyDescent="0.3">
      <c r="E25" s="2"/>
    </row>
  </sheetData>
  <mergeCells count="3">
    <mergeCell ref="B2:L2"/>
    <mergeCell ref="I5:I6"/>
    <mergeCell ref="L5:L6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경험치표!$A$12:$A$32</xm:f>
          </x14:formula1>
          <xm:sqref>D5</xm:sqref>
        </x14:dataValidation>
        <x14:dataValidation type="list" allowBlank="1" showInputMessage="1" showErrorMessage="1">
          <x14:formula1>
            <xm:f>경험치표!$A$2:$A$32</xm:f>
          </x14:formula1>
          <xm:sqref>C5 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32" sqref="B32"/>
    </sheetView>
  </sheetViews>
  <sheetFormatPr defaultRowHeight="16.5" x14ac:dyDescent="0.3"/>
  <cols>
    <col min="1" max="1" width="6.625" customWidth="1"/>
    <col min="2" max="2" width="17" customWidth="1"/>
    <col min="3" max="3" width="18.75" customWidth="1"/>
    <col min="4" max="4" width="18.5" customWidth="1"/>
    <col min="5" max="5" width="18.375" customWidth="1"/>
  </cols>
  <sheetData>
    <row r="1" spans="1:3" x14ac:dyDescent="0.3">
      <c r="A1" t="s">
        <v>2</v>
      </c>
      <c r="B1" t="s">
        <v>0</v>
      </c>
      <c r="C1" t="s">
        <v>1</v>
      </c>
    </row>
    <row r="2" spans="1:3" x14ac:dyDescent="0.3">
      <c r="A2" s="4">
        <v>60</v>
      </c>
      <c r="B2" s="4">
        <v>619848494</v>
      </c>
      <c r="C2" s="4">
        <v>3896187017</v>
      </c>
    </row>
    <row r="3" spans="1:3" x14ac:dyDescent="0.3">
      <c r="A3" s="4">
        <v>61</v>
      </c>
      <c r="B3" s="4">
        <v>722215795</v>
      </c>
      <c r="C3" s="4">
        <f>B3+C2</f>
        <v>4618402812</v>
      </c>
    </row>
    <row r="4" spans="1:3" x14ac:dyDescent="0.3">
      <c r="A4" s="4">
        <v>62</v>
      </c>
      <c r="B4" s="4">
        <v>839433440</v>
      </c>
      <c r="C4" s="4">
        <f t="shared" ref="C4:C11" si="0">B4+C3</f>
        <v>5457836252</v>
      </c>
    </row>
    <row r="5" spans="1:3" x14ac:dyDescent="0.3">
      <c r="A5" s="4">
        <v>63</v>
      </c>
      <c r="B5" s="4">
        <v>973367534</v>
      </c>
      <c r="C5" s="4">
        <f t="shared" si="0"/>
        <v>6431203786</v>
      </c>
    </row>
    <row r="6" spans="1:3" x14ac:dyDescent="0.3">
      <c r="A6" s="4">
        <v>64</v>
      </c>
      <c r="B6" s="4">
        <v>1126083652</v>
      </c>
      <c r="C6" s="4">
        <f t="shared" si="0"/>
        <v>7557287438</v>
      </c>
    </row>
    <row r="7" spans="1:3" x14ac:dyDescent="0.3">
      <c r="A7" s="4">
        <v>65</v>
      </c>
      <c r="B7" s="4">
        <v>1381106070</v>
      </c>
      <c r="C7" s="4">
        <f t="shared" si="0"/>
        <v>8938393508</v>
      </c>
    </row>
    <row r="8" spans="1:3" x14ac:dyDescent="0.3">
      <c r="A8" s="4">
        <v>66</v>
      </c>
      <c r="B8" s="4">
        <v>1684382688</v>
      </c>
      <c r="C8" s="4">
        <f t="shared" si="0"/>
        <v>10622776196</v>
      </c>
    </row>
    <row r="9" spans="1:3" x14ac:dyDescent="0.3">
      <c r="A9" s="4">
        <v>67</v>
      </c>
      <c r="B9" s="4">
        <v>2043631079</v>
      </c>
      <c r="C9" s="4">
        <f t="shared" si="0"/>
        <v>12666407275</v>
      </c>
    </row>
    <row r="10" spans="1:3" x14ac:dyDescent="0.3">
      <c r="A10" s="4">
        <v>68</v>
      </c>
      <c r="B10" s="4">
        <v>2467610259</v>
      </c>
      <c r="C10" s="4">
        <f t="shared" si="0"/>
        <v>15134017534</v>
      </c>
    </row>
    <row r="11" spans="1:3" x14ac:dyDescent="0.3">
      <c r="A11" s="4">
        <v>69</v>
      </c>
      <c r="B11" s="4">
        <v>2933237966</v>
      </c>
      <c r="C11" s="4">
        <f t="shared" si="0"/>
        <v>18067255500</v>
      </c>
    </row>
    <row r="12" spans="1:3" x14ac:dyDescent="0.3">
      <c r="A12" s="4">
        <v>70</v>
      </c>
      <c r="B12" s="4">
        <v>3550718780</v>
      </c>
      <c r="C12" s="4">
        <v>21650974280</v>
      </c>
    </row>
    <row r="13" spans="1:3" x14ac:dyDescent="0.3">
      <c r="A13" s="4">
        <v>71</v>
      </c>
      <c r="B13" s="4">
        <v>4233683820</v>
      </c>
      <c r="C13" s="4">
        <f>B13+C12</f>
        <v>25884658100</v>
      </c>
    </row>
    <row r="14" spans="1:3" x14ac:dyDescent="0.3">
      <c r="A14" s="4">
        <v>72</v>
      </c>
      <c r="B14" s="4">
        <v>5029342883</v>
      </c>
      <c r="C14" s="4">
        <f t="shared" ref="C14:C32" si="1">B14+C13</f>
        <v>30914000983</v>
      </c>
    </row>
    <row r="15" spans="1:3" x14ac:dyDescent="0.3">
      <c r="A15" s="4">
        <v>73</v>
      </c>
      <c r="B15" s="4">
        <v>5953649898</v>
      </c>
      <c r="C15" s="4">
        <f t="shared" si="1"/>
        <v>36867650881</v>
      </c>
    </row>
    <row r="16" spans="1:3" x14ac:dyDescent="0.3">
      <c r="A16" s="4">
        <v>74</v>
      </c>
      <c r="B16" s="4">
        <v>7024482619</v>
      </c>
      <c r="C16" s="4">
        <f t="shared" si="1"/>
        <v>43892133500</v>
      </c>
    </row>
    <row r="17" spans="1:3" x14ac:dyDescent="0.3">
      <c r="A17" s="4">
        <v>75</v>
      </c>
      <c r="B17" s="4">
        <v>8261837524</v>
      </c>
      <c r="C17" s="4">
        <f t="shared" si="1"/>
        <v>52153971024</v>
      </c>
    </row>
    <row r="18" spans="1:3" x14ac:dyDescent="0.3">
      <c r="A18" s="4">
        <v>76</v>
      </c>
      <c r="B18" s="4">
        <v>9688040963</v>
      </c>
      <c r="C18" s="4">
        <f t="shared" si="1"/>
        <v>61842011987</v>
      </c>
    </row>
    <row r="19" spans="1:3" x14ac:dyDescent="0.3">
      <c r="A19" s="4">
        <v>77</v>
      </c>
      <c r="B19" s="4">
        <v>11327977600</v>
      </c>
      <c r="C19" s="4">
        <f t="shared" si="1"/>
        <v>73169989587</v>
      </c>
    </row>
    <row r="20" spans="1:3" x14ac:dyDescent="0.3">
      <c r="A20" s="4">
        <v>78</v>
      </c>
      <c r="B20" s="4">
        <v>13209337337</v>
      </c>
      <c r="C20" s="4">
        <f t="shared" si="1"/>
        <v>86379326924</v>
      </c>
    </row>
    <row r="21" spans="1:3" x14ac:dyDescent="0.3">
      <c r="A21" s="4">
        <v>79</v>
      </c>
      <c r="B21" s="4">
        <v>15362881827</v>
      </c>
      <c r="C21" s="4">
        <f t="shared" si="1"/>
        <v>101742208751</v>
      </c>
    </row>
    <row r="22" spans="1:3" x14ac:dyDescent="0.3">
      <c r="A22" s="4">
        <v>80</v>
      </c>
      <c r="B22" s="4">
        <v>17822734896</v>
      </c>
      <c r="C22" s="4">
        <f t="shared" si="1"/>
        <v>119564943647</v>
      </c>
    </row>
    <row r="23" spans="1:3" x14ac:dyDescent="0.3">
      <c r="A23" s="4">
        <v>81</v>
      </c>
      <c r="B23" s="4">
        <v>20001626310</v>
      </c>
      <c r="C23" s="4">
        <f t="shared" si="1"/>
        <v>139566569957</v>
      </c>
    </row>
    <row r="24" spans="1:3" x14ac:dyDescent="0.3">
      <c r="A24" s="4">
        <v>82</v>
      </c>
      <c r="B24" s="4">
        <v>22415537902</v>
      </c>
      <c r="C24" s="4">
        <f t="shared" si="1"/>
        <v>161982107859</v>
      </c>
    </row>
    <row r="25" spans="1:3" x14ac:dyDescent="0.3">
      <c r="A25" s="4">
        <v>83</v>
      </c>
      <c r="B25" s="4">
        <v>25096518006</v>
      </c>
      <c r="C25" s="4">
        <f t="shared" si="1"/>
        <v>187078625865</v>
      </c>
    </row>
    <row r="26" spans="1:3" x14ac:dyDescent="0.3">
      <c r="A26" s="4">
        <v>84</v>
      </c>
      <c r="B26" s="4">
        <v>28038385232</v>
      </c>
      <c r="C26" s="4">
        <f t="shared" si="1"/>
        <v>215117011097</v>
      </c>
    </row>
    <row r="27" spans="1:3" x14ac:dyDescent="0.3">
      <c r="A27" s="4">
        <v>85</v>
      </c>
      <c r="B27" s="4">
        <v>31296843514</v>
      </c>
      <c r="C27" s="4">
        <f t="shared" si="1"/>
        <v>246413854611</v>
      </c>
    </row>
    <row r="28" spans="1:3" x14ac:dyDescent="0.3">
      <c r="A28" s="4">
        <v>86</v>
      </c>
      <c r="B28" s="4">
        <v>34889606498</v>
      </c>
      <c r="C28" s="4">
        <f t="shared" si="1"/>
        <v>281303461109</v>
      </c>
    </row>
    <row r="29" spans="1:3" x14ac:dyDescent="0.3">
      <c r="A29" s="4">
        <v>87</v>
      </c>
      <c r="B29" s="4">
        <f>38846528548*3</f>
        <v>116539585644</v>
      </c>
      <c r="C29" s="4">
        <f t="shared" si="1"/>
        <v>397843046753</v>
      </c>
    </row>
    <row r="30" spans="1:3" x14ac:dyDescent="0.3">
      <c r="A30" s="4">
        <v>88</v>
      </c>
      <c r="B30" s="4">
        <f>B29*4</f>
        <v>466158342576</v>
      </c>
      <c r="C30" s="4">
        <f t="shared" si="1"/>
        <v>864001389329</v>
      </c>
    </row>
    <row r="31" spans="1:3" x14ac:dyDescent="0.3">
      <c r="A31" s="4">
        <v>89</v>
      </c>
      <c r="B31" s="4">
        <f t="shared" ref="B31:B32" si="2">B30*4</f>
        <v>1864633370304</v>
      </c>
      <c r="C31" s="4">
        <f t="shared" si="1"/>
        <v>2728634759633</v>
      </c>
    </row>
    <row r="32" spans="1:3" x14ac:dyDescent="0.3">
      <c r="A32" s="4">
        <v>90</v>
      </c>
      <c r="B32" s="4">
        <f t="shared" si="2"/>
        <v>7458533481216</v>
      </c>
      <c r="C32" s="4">
        <f t="shared" si="1"/>
        <v>10187168240849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경험치 합산 계산</vt:lpstr>
      <vt:lpstr>경험치표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관리자</dc:creator>
  <cp:lastModifiedBy>관리자</cp:lastModifiedBy>
  <dcterms:created xsi:type="dcterms:W3CDTF">2019-02-22T05:40:28Z</dcterms:created>
  <dcterms:modified xsi:type="dcterms:W3CDTF">2019-06-18T04:15:17Z</dcterms:modified>
</cp:coreProperties>
</file>