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unee\Documents\"/>
    </mc:Choice>
  </mc:AlternateContent>
  <bookViews>
    <workbookView xWindow="0" yWindow="0" windowWidth="16905" windowHeight="11235" activeTab="3"/>
  </bookViews>
  <sheets>
    <sheet name="2줄수큐확률" sheetId="1" r:id="rId1"/>
    <sheet name="3줄수큐확률" sheetId="2" r:id="rId2"/>
    <sheet name="순백확률" sheetId="3" r:id="rId3"/>
    <sheet name="장큐확률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4" l="1"/>
  <c r="E18" i="4"/>
  <c r="E17" i="4"/>
  <c r="E16" i="4"/>
  <c r="E15" i="4"/>
  <c r="E14" i="4"/>
  <c r="E13" i="4"/>
  <c r="E12" i="4"/>
  <c r="G5" i="4" s="1"/>
  <c r="E11" i="4"/>
  <c r="E10" i="4"/>
  <c r="E9" i="4"/>
  <c r="E8" i="4"/>
  <c r="E7" i="4"/>
  <c r="H5" i="4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H5" i="3"/>
  <c r="I5" i="3" s="1"/>
  <c r="G5" i="3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G5" i="2" s="1"/>
  <c r="J5" i="2" s="1"/>
  <c r="E9" i="2"/>
  <c r="E8" i="2"/>
  <c r="E7" i="2"/>
  <c r="H5" i="2"/>
  <c r="I5" i="2" s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G5" i="1" s="1"/>
  <c r="J5" i="1" s="1"/>
  <c r="E9" i="1"/>
  <c r="E8" i="1"/>
  <c r="E7" i="1"/>
  <c r="H5" i="1"/>
  <c r="I5" i="4" l="1"/>
  <c r="I5" i="1"/>
</calcChain>
</file>

<file path=xl/sharedStrings.xml><?xml version="1.0" encoding="utf-8"?>
<sst xmlns="http://schemas.openxmlformats.org/spreadsheetml/2006/main" count="148" uniqueCount="108">
  <si>
    <t>두줄 레어에서 에픽으로</t>
    <phoneticPr fontId="3" type="noConversion"/>
  </si>
  <si>
    <t>전체 사용량 (개)</t>
    <phoneticPr fontId="3" type="noConversion"/>
  </si>
  <si>
    <t>획득량 (개)</t>
    <phoneticPr fontId="3" type="noConversion"/>
  </si>
  <si>
    <t>등업확률 (%)</t>
    <phoneticPr fontId="3" type="noConversion"/>
  </si>
  <si>
    <t>등업평균 (개)</t>
    <phoneticPr fontId="3" type="noConversion"/>
  </si>
  <si>
    <t>편</t>
    <phoneticPr fontId="3" type="noConversion"/>
  </si>
  <si>
    <t>일자</t>
    <phoneticPr fontId="3" type="noConversion"/>
  </si>
  <si>
    <t>시작</t>
    <phoneticPr fontId="3" type="noConversion"/>
  </si>
  <si>
    <t>마감</t>
    <phoneticPr fontId="3" type="noConversion"/>
  </si>
  <si>
    <t>사용량</t>
    <phoneticPr fontId="3" type="noConversion"/>
  </si>
  <si>
    <t>비고</t>
    <phoneticPr fontId="3" type="noConversion"/>
  </si>
  <si>
    <t>2018.11.14</t>
    <phoneticPr fontId="3" type="noConversion"/>
  </si>
  <si>
    <t>중간녹화</t>
    <phoneticPr fontId="3" type="noConversion"/>
  </si>
  <si>
    <r>
      <t>2</t>
    </r>
    <r>
      <rPr>
        <sz val="11"/>
        <color rgb="FF000000"/>
        <rFont val="맑은 고딕"/>
        <family val="3"/>
        <charset val="129"/>
      </rPr>
      <t>018.11.14</t>
    </r>
    <phoneticPr fontId="3" type="noConversion"/>
  </si>
  <si>
    <t>녹화늦음</t>
    <phoneticPr fontId="3" type="noConversion"/>
  </si>
  <si>
    <t>누락</t>
    <phoneticPr fontId="3" type="noConversion"/>
  </si>
  <si>
    <t>실수로</t>
    <phoneticPr fontId="3" type="noConversion"/>
  </si>
  <si>
    <t>영상</t>
    <phoneticPr fontId="3" type="noConversion"/>
  </si>
  <si>
    <t>삭제</t>
    <phoneticPr fontId="3" type="noConversion"/>
  </si>
  <si>
    <r>
      <t>2</t>
    </r>
    <r>
      <rPr>
        <sz val="11"/>
        <color rgb="FF000000"/>
        <rFont val="맑은 고딕"/>
        <family val="3"/>
        <charset val="129"/>
      </rPr>
      <t>018.11.18</t>
    </r>
    <phoneticPr fontId="3" type="noConversion"/>
  </si>
  <si>
    <r>
      <t>2</t>
    </r>
    <r>
      <rPr>
        <sz val="11"/>
        <color rgb="FF000000"/>
        <rFont val="맑은 고딕"/>
        <family val="3"/>
        <charset val="129"/>
      </rPr>
      <t>018.11.22</t>
    </r>
    <phoneticPr fontId="3" type="noConversion"/>
  </si>
  <si>
    <r>
      <t>2</t>
    </r>
    <r>
      <rPr>
        <sz val="11"/>
        <color rgb="FF000000"/>
        <rFont val="맑은 고딕"/>
        <family val="3"/>
        <charset val="129"/>
      </rPr>
      <t>018.12.04</t>
    </r>
    <phoneticPr fontId="3" type="noConversion"/>
  </si>
  <si>
    <r>
      <t>2</t>
    </r>
    <r>
      <rPr>
        <sz val="11"/>
        <color rgb="FF000000"/>
        <rFont val="맑은 고딕"/>
        <family val="3"/>
        <charset val="129"/>
      </rPr>
      <t>018.12.11</t>
    </r>
    <phoneticPr fontId="3" type="noConversion"/>
  </si>
  <si>
    <r>
      <t>2</t>
    </r>
    <r>
      <rPr>
        <sz val="11"/>
        <color rgb="FF000000"/>
        <rFont val="맑은 고딕"/>
        <family val="3"/>
        <charset val="129"/>
      </rPr>
      <t>019.02.19</t>
    </r>
    <phoneticPr fontId="3" type="noConversion"/>
  </si>
  <si>
    <r>
      <t>2</t>
    </r>
    <r>
      <rPr>
        <sz val="11"/>
        <color rgb="FF000000"/>
        <rFont val="맑은 고딕"/>
        <family val="3"/>
        <charset val="129"/>
      </rPr>
      <t>019.03.03</t>
    </r>
    <phoneticPr fontId="3" type="noConversion"/>
  </si>
  <si>
    <r>
      <t>2</t>
    </r>
    <r>
      <rPr>
        <sz val="11"/>
        <color rgb="FF000000"/>
        <rFont val="맑은 고딕"/>
        <family val="3"/>
        <charset val="129"/>
      </rPr>
      <t>019.03.12</t>
    </r>
    <phoneticPr fontId="3" type="noConversion"/>
  </si>
  <si>
    <t>2019.03.12</t>
  </si>
  <si>
    <r>
      <t>2</t>
    </r>
    <r>
      <rPr>
        <sz val="11"/>
        <color rgb="FF000000"/>
        <rFont val="맑은 고딕"/>
        <family val="3"/>
        <charset val="129"/>
      </rPr>
      <t>019.03.14</t>
    </r>
    <phoneticPr fontId="3" type="noConversion"/>
  </si>
  <si>
    <t>세줄 레어에서 에픽으로</t>
    <phoneticPr fontId="3" type="noConversion"/>
  </si>
  <si>
    <t>전체 사용량 (개)</t>
    <phoneticPr fontId="3" type="noConversion"/>
  </si>
  <si>
    <t>획득량 (개)</t>
    <phoneticPr fontId="3" type="noConversion"/>
  </si>
  <si>
    <t>등업확률 (%)</t>
    <phoneticPr fontId="3" type="noConversion"/>
  </si>
  <si>
    <t>등업평균 (개)</t>
    <phoneticPr fontId="3" type="noConversion"/>
  </si>
  <si>
    <t>편</t>
    <phoneticPr fontId="3" type="noConversion"/>
  </si>
  <si>
    <t>일자</t>
    <phoneticPr fontId="3" type="noConversion"/>
  </si>
  <si>
    <t>시작</t>
    <phoneticPr fontId="3" type="noConversion"/>
  </si>
  <si>
    <t>마감</t>
    <phoneticPr fontId="3" type="noConversion"/>
  </si>
  <si>
    <t>사용량</t>
    <phoneticPr fontId="3" type="noConversion"/>
  </si>
  <si>
    <t>2018.12.16</t>
    <phoneticPr fontId="3" type="noConversion"/>
  </si>
  <si>
    <r>
      <t>2018.12.1</t>
    </r>
    <r>
      <rPr>
        <sz val="11"/>
        <color rgb="FF000000"/>
        <rFont val="맑은 고딕"/>
        <family val="3"/>
        <charset val="129"/>
      </rPr>
      <t>9</t>
    </r>
    <phoneticPr fontId="3" type="noConversion"/>
  </si>
  <si>
    <r>
      <t>2</t>
    </r>
    <r>
      <rPr>
        <sz val="11"/>
        <color rgb="FF000000"/>
        <rFont val="맑은 고딕"/>
        <family val="3"/>
        <charset val="129"/>
      </rPr>
      <t>019.01.06</t>
    </r>
    <phoneticPr fontId="3" type="noConversion"/>
  </si>
  <si>
    <r>
      <t>2</t>
    </r>
    <r>
      <rPr>
        <sz val="11"/>
        <color rgb="FF000000"/>
        <rFont val="맑은 고딕"/>
        <family val="3"/>
        <charset val="129"/>
      </rPr>
      <t>019.01.27</t>
    </r>
    <phoneticPr fontId="3" type="noConversion"/>
  </si>
  <si>
    <r>
      <t>2</t>
    </r>
    <r>
      <rPr>
        <sz val="11"/>
        <color rgb="FF000000"/>
        <rFont val="맑은 고딕"/>
        <family val="3"/>
        <charset val="129"/>
      </rPr>
      <t>019.02.05</t>
    </r>
    <phoneticPr fontId="3" type="noConversion"/>
  </si>
  <si>
    <r>
      <t>2019</t>
    </r>
    <r>
      <rPr>
        <sz val="11"/>
        <color rgb="FF000000"/>
        <rFont val="맑은 고딕"/>
        <family val="3"/>
        <charset val="129"/>
      </rPr>
      <t>.02.10</t>
    </r>
    <phoneticPr fontId="3" type="noConversion"/>
  </si>
  <si>
    <r>
      <t>2</t>
    </r>
    <r>
      <rPr>
        <sz val="11"/>
        <color rgb="FF000000"/>
        <rFont val="맑은 고딕"/>
        <family val="3"/>
        <charset val="129"/>
      </rPr>
      <t>019.02.19</t>
    </r>
    <phoneticPr fontId="3" type="noConversion"/>
  </si>
  <si>
    <t>2019.02.25</t>
    <phoneticPr fontId="3" type="noConversion"/>
  </si>
  <si>
    <r>
      <t>2019.02.2</t>
    </r>
    <r>
      <rPr>
        <sz val="11"/>
        <color rgb="FF000000"/>
        <rFont val="맑은 고딕"/>
        <family val="3"/>
        <charset val="129"/>
      </rPr>
      <t>7</t>
    </r>
    <phoneticPr fontId="3" type="noConversion"/>
  </si>
  <si>
    <r>
      <t>2019.0</t>
    </r>
    <r>
      <rPr>
        <sz val="11"/>
        <color rgb="FF000000"/>
        <rFont val="맑은 고딕"/>
        <family val="3"/>
        <charset val="129"/>
      </rPr>
      <t>3</t>
    </r>
    <r>
      <rPr>
        <sz val="11"/>
        <color rgb="FF000000"/>
        <rFont val="맑은 고딕"/>
        <family val="3"/>
        <charset val="129"/>
      </rPr>
      <t>.</t>
    </r>
    <r>
      <rPr>
        <sz val="11"/>
        <color rgb="FF000000"/>
        <rFont val="맑은 고딕"/>
        <family val="3"/>
        <charset val="129"/>
      </rPr>
      <t>03</t>
    </r>
    <phoneticPr fontId="3" type="noConversion"/>
  </si>
  <si>
    <t>2019.03.03</t>
  </si>
  <si>
    <r>
      <t>2019.03.0</t>
    </r>
    <r>
      <rPr>
        <sz val="11"/>
        <color rgb="FF000000"/>
        <rFont val="맑은 고딕"/>
        <family val="3"/>
        <charset val="129"/>
      </rPr>
      <t>5</t>
    </r>
    <phoneticPr fontId="3" type="noConversion"/>
  </si>
  <si>
    <r>
      <t>2</t>
    </r>
    <r>
      <rPr>
        <sz val="11"/>
        <color rgb="FF000000"/>
        <rFont val="맑은 고딕"/>
        <family val="3"/>
        <charset val="129"/>
      </rPr>
      <t>019.03.25</t>
    </r>
    <phoneticPr fontId="3" type="noConversion"/>
  </si>
  <si>
    <t>2019.03.25</t>
  </si>
  <si>
    <t>2019.04.14</t>
    <phoneticPr fontId="3" type="noConversion"/>
  </si>
  <si>
    <r>
      <t>2</t>
    </r>
    <r>
      <rPr>
        <sz val="11"/>
        <color rgb="FF000000"/>
        <rFont val="맑은 고딕"/>
        <family val="3"/>
        <charset val="129"/>
      </rPr>
      <t>019.04.21</t>
    </r>
    <phoneticPr fontId="3" type="noConversion"/>
  </si>
  <si>
    <t>순백 10% 평균</t>
    <phoneticPr fontId="3" type="noConversion"/>
  </si>
  <si>
    <t>전체 사용량</t>
    <phoneticPr fontId="3" type="noConversion"/>
  </si>
  <si>
    <t>성공</t>
    <phoneticPr fontId="3" type="noConversion"/>
  </si>
  <si>
    <t>확률(%)</t>
    <phoneticPr fontId="3" type="noConversion"/>
  </si>
  <si>
    <t>사용</t>
    <phoneticPr fontId="3" type="noConversion"/>
  </si>
  <si>
    <t>성공</t>
    <phoneticPr fontId="3" type="noConversion"/>
  </si>
  <si>
    <t>실패</t>
    <phoneticPr fontId="3" type="noConversion"/>
  </si>
  <si>
    <t>2019.01.27</t>
    <phoneticPr fontId="3" type="noConversion"/>
  </si>
  <si>
    <r>
      <t>4</t>
    </r>
    <r>
      <rPr>
        <sz val="11"/>
        <color rgb="FF000000"/>
        <rFont val="맑은 고딕"/>
        <family val="3"/>
        <charset val="129"/>
      </rPr>
      <t>-1</t>
    </r>
    <phoneticPr fontId="3" type="noConversion"/>
  </si>
  <si>
    <t>2019.01.27</t>
  </si>
  <si>
    <r>
      <t>4</t>
    </r>
    <r>
      <rPr>
        <sz val="11"/>
        <color rgb="FF000000"/>
        <rFont val="맑은 고딕"/>
        <family val="3"/>
        <charset val="129"/>
      </rPr>
      <t>-2</t>
    </r>
    <phoneticPr fontId="3" type="noConversion"/>
  </si>
  <si>
    <r>
      <t>5</t>
    </r>
    <r>
      <rPr>
        <sz val="11"/>
        <color rgb="FF000000"/>
        <rFont val="맑은 고딕"/>
        <family val="3"/>
        <charset val="129"/>
      </rPr>
      <t>-1</t>
    </r>
    <phoneticPr fontId="3" type="noConversion"/>
  </si>
  <si>
    <r>
      <t>5</t>
    </r>
    <r>
      <rPr>
        <sz val="11"/>
        <color rgb="FF000000"/>
        <rFont val="맑은 고딕"/>
        <family val="3"/>
        <charset val="129"/>
      </rPr>
      <t>-2</t>
    </r>
    <phoneticPr fontId="3" type="noConversion"/>
  </si>
  <si>
    <r>
      <t>5</t>
    </r>
    <r>
      <rPr>
        <sz val="11"/>
        <color rgb="FF000000"/>
        <rFont val="맑은 고딕"/>
        <family val="3"/>
        <charset val="129"/>
      </rPr>
      <t>-3</t>
    </r>
    <phoneticPr fontId="3" type="noConversion"/>
  </si>
  <si>
    <t>6</t>
    <phoneticPr fontId="3" type="noConversion"/>
  </si>
  <si>
    <t>7</t>
    <phoneticPr fontId="3" type="noConversion"/>
  </si>
  <si>
    <r>
      <t>8</t>
    </r>
    <r>
      <rPr>
        <sz val="11"/>
        <color rgb="FF000000"/>
        <rFont val="맑은 고딕"/>
        <family val="3"/>
        <charset val="129"/>
      </rPr>
      <t>-1</t>
    </r>
    <phoneticPr fontId="3" type="noConversion"/>
  </si>
  <si>
    <r>
      <t>8</t>
    </r>
    <r>
      <rPr>
        <sz val="11"/>
        <color rgb="FF000000"/>
        <rFont val="맑은 고딕"/>
        <family val="3"/>
        <charset val="129"/>
      </rPr>
      <t>-2</t>
    </r>
    <phoneticPr fontId="3" type="noConversion"/>
  </si>
  <si>
    <r>
      <t>9</t>
    </r>
    <r>
      <rPr>
        <sz val="11"/>
        <color rgb="FF000000"/>
        <rFont val="맑은 고딕"/>
        <family val="3"/>
        <charset val="129"/>
      </rPr>
      <t>-1</t>
    </r>
    <phoneticPr fontId="3" type="noConversion"/>
  </si>
  <si>
    <r>
      <t>9</t>
    </r>
    <r>
      <rPr>
        <sz val="11"/>
        <color rgb="FF000000"/>
        <rFont val="맑은 고딕"/>
        <family val="3"/>
        <charset val="129"/>
      </rPr>
      <t>-2</t>
    </r>
    <phoneticPr fontId="3" type="noConversion"/>
  </si>
  <si>
    <r>
      <t>9</t>
    </r>
    <r>
      <rPr>
        <sz val="11"/>
        <color rgb="FF000000"/>
        <rFont val="맑은 고딕"/>
        <family val="3"/>
        <charset val="129"/>
      </rPr>
      <t>-3</t>
    </r>
    <phoneticPr fontId="3" type="noConversion"/>
  </si>
  <si>
    <t>10-1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</si>
  <si>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0-2</t>
    </r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</si>
  <si>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1</t>
    </r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</si>
  <si>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2</t>
    </r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</si>
  <si>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3</t>
    </r>
    <phoneticPr fontId="3" type="noConversion"/>
  </si>
  <si>
    <r>
      <t>2</t>
    </r>
    <r>
      <rPr>
        <sz val="11"/>
        <color rgb="FF000000"/>
        <rFont val="맑은 고딕"/>
        <family val="3"/>
        <charset val="129"/>
      </rPr>
      <t>019.04.14</t>
    </r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</si>
  <si>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4</t>
    </r>
    <phoneticPr fontId="3" type="noConversion"/>
  </si>
  <si>
    <r>
      <t>2019.04</t>
    </r>
    <r>
      <rPr>
        <sz val="11"/>
        <color rgb="FF000000"/>
        <rFont val="맑은 고딕"/>
        <family val="3"/>
        <charset val="129"/>
      </rPr>
      <t>.21</t>
    </r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</si>
  <si>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5</t>
    </r>
    <phoneticPr fontId="3" type="noConversion"/>
  </si>
  <si>
    <t>2019.05.05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</si>
  <si>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6</t>
    </r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</si>
  <si>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</t>
    </r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</si>
  <si>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8</t>
    </r>
    <phoneticPr fontId="3" type="noConversion"/>
  </si>
  <si>
    <t>세줄 에픽에서 유니크로</t>
    <phoneticPr fontId="3" type="noConversion"/>
  </si>
  <si>
    <t>전체 사용량</t>
    <phoneticPr fontId="3" type="noConversion"/>
  </si>
  <si>
    <t>획득량</t>
    <phoneticPr fontId="3" type="noConversion"/>
  </si>
  <si>
    <t>확률(%)</t>
    <phoneticPr fontId="3" type="noConversion"/>
  </si>
  <si>
    <t>2019.01.28</t>
  </si>
  <si>
    <t>2019.01.29</t>
  </si>
  <si>
    <t>2019.01.30</t>
  </si>
  <si>
    <t>2019.02.10</t>
    <phoneticPr fontId="3" type="noConversion"/>
  </si>
  <si>
    <t>8</t>
    <phoneticPr fontId="3" type="noConversion"/>
  </si>
  <si>
    <t>9</t>
    <phoneticPr fontId="3" type="noConversion"/>
  </si>
  <si>
    <r>
      <t>2</t>
    </r>
    <r>
      <rPr>
        <sz val="11"/>
        <color rgb="FF000000"/>
        <rFont val="맑은 고딕"/>
        <family val="3"/>
        <charset val="129"/>
      </rPr>
      <t>019.02.24</t>
    </r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</si>
  <si>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0</t>
    </r>
    <phoneticPr fontId="3" type="noConversion"/>
  </si>
  <si>
    <r>
      <t>2019</t>
    </r>
    <r>
      <rPr>
        <sz val="11"/>
        <color rgb="FF000000"/>
        <rFont val="맑은 고딕"/>
        <family val="3"/>
        <charset val="129"/>
      </rPr>
      <t>.03.10</t>
    </r>
    <phoneticPr fontId="3" type="noConversion"/>
  </si>
  <si>
    <t>2019.03.11</t>
    <phoneticPr fontId="3" type="noConversion"/>
  </si>
  <si>
    <r>
      <t>2</t>
    </r>
    <r>
      <rPr>
        <sz val="11"/>
        <color rgb="FF000000"/>
        <rFont val="맑은 고딕"/>
        <family val="3"/>
        <charset val="129"/>
      </rPr>
      <t>019.03.14</t>
    </r>
    <phoneticPr fontId="3" type="noConversion"/>
  </si>
  <si>
    <r>
      <t>2</t>
    </r>
    <r>
      <rPr>
        <sz val="11"/>
        <color rgb="FF000000"/>
        <rFont val="맑은 고딕"/>
        <family val="3"/>
        <charset val="129"/>
      </rPr>
      <t>019.04.24</t>
    </r>
    <phoneticPr fontId="3" type="noConversion"/>
  </si>
  <si>
    <t>https://www.youtube.com/playlist?list=PLm3sLel4q81wL2zsKrtceL1Ku7kufDuK1</t>
  </si>
  <si>
    <t>https://www.youtube.com/playlist?list=PLm3sLel4q81ysiijD1WtOqp5jQ6tjTQ5U</t>
    <phoneticPr fontId="2" type="noConversion"/>
  </si>
  <si>
    <t>https://www.youtube.com/playlist?list=PLm3sLel4q81wKffy3JVklaXuo_pVRQsU9</t>
  </si>
  <si>
    <t>https://www.youtube.com/playlist?list=PLm3sLel4q81wb6-8vFFTJzjqyuMG23--H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</si>
</sst>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u/>
      <sz val="11"/>
      <color theme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1">
      <alignment vertical="center"/>
    </xf>
    <xf numFmtId="0" fontId="4" fillId="0" borderId="0" xfId="1" applyNumberFormat="1" applyAlignment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playlist?list=PLm3sLel4q81ysiijD1WtOqp5jQ6tjTQ5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playlist?list=PLm3sLel4q81wL2zsKrtceL1Ku7kufDuK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playlist?list=PLm3sLel4q81wKffy3JVklaXuo_pVRQsU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playlist?list=PLm3sLel4q81wb6-8vFFTJzjqyuMG23--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67"/>
  <sheetViews>
    <sheetView workbookViewId="0">
      <pane ySplit="6" topLeftCell="A22" activePane="bottomLeft" state="frozen"/>
      <selection pane="bottomLeft" activeCell="E44" sqref="E44"/>
    </sheetView>
  </sheetViews>
  <sheetFormatPr defaultRowHeight="16.5" x14ac:dyDescent="0.3"/>
  <cols>
    <col min="1" max="1" width="9" style="1"/>
    <col min="2" max="2" width="10.25" style="1" bestFit="1" customWidth="1"/>
    <col min="3" max="6" width="9" style="1"/>
    <col min="7" max="7" width="15.875" style="1" bestFit="1" customWidth="1"/>
    <col min="8" max="8" width="11" style="1" bestFit="1" customWidth="1"/>
    <col min="9" max="9" width="12.75" style="1" bestFit="1" customWidth="1"/>
    <col min="10" max="10" width="13" style="1" bestFit="1" customWidth="1"/>
    <col min="11" max="16384" width="9" style="1"/>
  </cols>
  <sheetData>
    <row r="1" spans="1:10" x14ac:dyDescent="0.3">
      <c r="B1" s="2"/>
    </row>
    <row r="2" spans="1:10" x14ac:dyDescent="0.3">
      <c r="B2" s="10" t="s">
        <v>105</v>
      </c>
    </row>
    <row r="3" spans="1:10" x14ac:dyDescent="0.3">
      <c r="B3" s="10"/>
    </row>
    <row r="4" spans="1:10" x14ac:dyDescent="0.3">
      <c r="C4" s="2"/>
      <c r="D4" s="2" t="s">
        <v>0</v>
      </c>
      <c r="E4" s="2"/>
      <c r="G4" s="2" t="s">
        <v>1</v>
      </c>
      <c r="H4" s="2" t="s">
        <v>2</v>
      </c>
      <c r="I4" s="2" t="s">
        <v>3</v>
      </c>
      <c r="J4" s="2" t="s">
        <v>4</v>
      </c>
    </row>
    <row r="5" spans="1:10" x14ac:dyDescent="0.3">
      <c r="G5" s="1">
        <f>SUM(E7:E301)</f>
        <v>4084</v>
      </c>
      <c r="H5" s="1">
        <f>COUNT(C7:C301)</f>
        <v>38</v>
      </c>
      <c r="I5" s="1">
        <f>H5/G5*100</f>
        <v>0.93046033300685604</v>
      </c>
      <c r="J5" s="1">
        <f>G5/H5</f>
        <v>107.47368421052632</v>
      </c>
    </row>
    <row r="6" spans="1:10" x14ac:dyDescent="0.3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</row>
    <row r="7" spans="1:10" x14ac:dyDescent="0.3">
      <c r="A7" s="1">
        <v>1</v>
      </c>
      <c r="B7" s="2" t="s">
        <v>11</v>
      </c>
      <c r="C7" s="1">
        <v>1780</v>
      </c>
      <c r="D7" s="1">
        <v>1756</v>
      </c>
      <c r="E7" s="1">
        <f>C7-D7</f>
        <v>24</v>
      </c>
      <c r="F7" s="2" t="s">
        <v>12</v>
      </c>
    </row>
    <row r="8" spans="1:10" x14ac:dyDescent="0.3">
      <c r="A8" s="1">
        <v>2</v>
      </c>
      <c r="B8" s="2" t="s">
        <v>13</v>
      </c>
      <c r="C8" s="1">
        <v>1756</v>
      </c>
      <c r="D8" s="1">
        <v>1500</v>
      </c>
      <c r="E8" s="1">
        <f t="shared" ref="E8:E67" si="0">C8-D8</f>
        <v>256</v>
      </c>
      <c r="F8" s="2" t="s">
        <v>14</v>
      </c>
    </row>
    <row r="9" spans="1:10" x14ac:dyDescent="0.3">
      <c r="A9" s="1">
        <v>3</v>
      </c>
      <c r="B9" s="2" t="s">
        <v>13</v>
      </c>
      <c r="C9" s="1">
        <v>1500</v>
      </c>
      <c r="D9" s="1">
        <v>1102</v>
      </c>
      <c r="E9" s="1">
        <f t="shared" si="0"/>
        <v>398</v>
      </c>
    </row>
    <row r="10" spans="1:10" x14ac:dyDescent="0.3">
      <c r="A10" s="1">
        <v>4</v>
      </c>
      <c r="B10" s="2" t="s">
        <v>13</v>
      </c>
      <c r="C10" s="1">
        <v>1336</v>
      </c>
      <c r="D10" s="1">
        <v>1315</v>
      </c>
      <c r="E10" s="1">
        <f t="shared" si="0"/>
        <v>21</v>
      </c>
    </row>
    <row r="11" spans="1:10" x14ac:dyDescent="0.3">
      <c r="A11" s="3" t="s">
        <v>15</v>
      </c>
      <c r="B11" s="3" t="s">
        <v>15</v>
      </c>
      <c r="C11" s="1">
        <v>1080</v>
      </c>
      <c r="D11" s="1">
        <v>968</v>
      </c>
      <c r="E11" s="1">
        <f t="shared" si="0"/>
        <v>112</v>
      </c>
      <c r="F11" s="2" t="s">
        <v>16</v>
      </c>
    </row>
    <row r="12" spans="1:10" x14ac:dyDescent="0.3">
      <c r="A12" s="4"/>
      <c r="B12" s="4"/>
      <c r="C12" s="1">
        <v>1267</v>
      </c>
      <c r="D12" s="1">
        <v>1248</v>
      </c>
      <c r="E12" s="1">
        <f t="shared" si="0"/>
        <v>19</v>
      </c>
      <c r="F12" s="2" t="s">
        <v>17</v>
      </c>
    </row>
    <row r="13" spans="1:10" x14ac:dyDescent="0.3">
      <c r="A13" s="4"/>
      <c r="B13" s="4"/>
      <c r="C13" s="1">
        <v>1211</v>
      </c>
      <c r="D13" s="1">
        <v>1179</v>
      </c>
      <c r="E13" s="1">
        <f t="shared" si="0"/>
        <v>32</v>
      </c>
      <c r="F13" s="2" t="s">
        <v>18</v>
      </c>
    </row>
    <row r="14" spans="1:10" x14ac:dyDescent="0.3">
      <c r="A14" s="5">
        <v>5</v>
      </c>
      <c r="B14" s="6" t="s">
        <v>19</v>
      </c>
      <c r="C14" s="1">
        <v>1164</v>
      </c>
      <c r="D14" s="1">
        <v>897</v>
      </c>
      <c r="E14" s="1">
        <f t="shared" si="0"/>
        <v>267</v>
      </c>
    </row>
    <row r="15" spans="1:10" x14ac:dyDescent="0.3">
      <c r="A15" s="5"/>
      <c r="B15" s="5"/>
      <c r="C15" s="1">
        <v>897</v>
      </c>
      <c r="D15" s="1">
        <v>855</v>
      </c>
      <c r="E15" s="1">
        <f t="shared" si="0"/>
        <v>42</v>
      </c>
    </row>
    <row r="16" spans="1:10" x14ac:dyDescent="0.3">
      <c r="A16" s="5">
        <v>6</v>
      </c>
      <c r="B16" s="6" t="s">
        <v>20</v>
      </c>
      <c r="C16" s="1">
        <v>1327</v>
      </c>
      <c r="D16" s="1">
        <v>1322</v>
      </c>
      <c r="E16" s="1">
        <f t="shared" si="0"/>
        <v>5</v>
      </c>
      <c r="J16" s="2"/>
    </row>
    <row r="17" spans="1:5" x14ac:dyDescent="0.3">
      <c r="A17" s="5"/>
      <c r="B17" s="5"/>
      <c r="C17" s="1">
        <v>1322</v>
      </c>
      <c r="D17" s="1">
        <v>1260</v>
      </c>
      <c r="E17" s="1">
        <f t="shared" si="0"/>
        <v>62</v>
      </c>
    </row>
    <row r="18" spans="1:5" x14ac:dyDescent="0.3">
      <c r="A18" s="5"/>
      <c r="B18" s="5"/>
      <c r="C18" s="1">
        <v>1260</v>
      </c>
      <c r="D18" s="1">
        <v>1184</v>
      </c>
      <c r="E18" s="1">
        <f t="shared" si="0"/>
        <v>76</v>
      </c>
    </row>
    <row r="19" spans="1:5" x14ac:dyDescent="0.3">
      <c r="A19" s="5"/>
      <c r="B19" s="5"/>
      <c r="C19" s="1">
        <v>1184</v>
      </c>
      <c r="D19" s="1">
        <v>1126</v>
      </c>
      <c r="E19" s="1">
        <f t="shared" si="0"/>
        <v>58</v>
      </c>
    </row>
    <row r="20" spans="1:5" x14ac:dyDescent="0.3">
      <c r="A20" s="5">
        <v>7</v>
      </c>
      <c r="B20" s="6" t="s">
        <v>21</v>
      </c>
      <c r="C20" s="1">
        <v>707</v>
      </c>
      <c r="D20" s="1">
        <v>596</v>
      </c>
      <c r="E20" s="1">
        <f t="shared" si="0"/>
        <v>111</v>
      </c>
    </row>
    <row r="21" spans="1:5" x14ac:dyDescent="0.3">
      <c r="A21" s="5"/>
      <c r="B21" s="5"/>
      <c r="C21" s="1">
        <v>596</v>
      </c>
      <c r="D21" s="1">
        <v>486</v>
      </c>
      <c r="E21" s="1">
        <f t="shared" si="0"/>
        <v>110</v>
      </c>
    </row>
    <row r="22" spans="1:5" x14ac:dyDescent="0.3">
      <c r="A22" s="5"/>
      <c r="B22" s="5"/>
      <c r="C22" s="1">
        <v>486</v>
      </c>
      <c r="D22" s="1">
        <v>375</v>
      </c>
      <c r="E22" s="1">
        <f t="shared" si="0"/>
        <v>111</v>
      </c>
    </row>
    <row r="23" spans="1:5" x14ac:dyDescent="0.3">
      <c r="A23" s="5"/>
      <c r="B23" s="5"/>
      <c r="C23" s="1">
        <v>375</v>
      </c>
      <c r="D23" s="1">
        <v>326</v>
      </c>
      <c r="E23" s="1">
        <f t="shared" si="0"/>
        <v>49</v>
      </c>
    </row>
    <row r="24" spans="1:5" x14ac:dyDescent="0.3">
      <c r="A24" s="5"/>
      <c r="B24" s="5"/>
      <c r="C24" s="1">
        <v>326</v>
      </c>
      <c r="D24" s="1">
        <v>239</v>
      </c>
      <c r="E24" s="1">
        <f t="shared" si="0"/>
        <v>87</v>
      </c>
    </row>
    <row r="25" spans="1:5" x14ac:dyDescent="0.3">
      <c r="A25" s="5">
        <v>8</v>
      </c>
      <c r="B25" s="6" t="s">
        <v>22</v>
      </c>
      <c r="C25" s="1">
        <v>659</v>
      </c>
      <c r="D25" s="1">
        <v>655</v>
      </c>
      <c r="E25" s="1">
        <f t="shared" si="0"/>
        <v>4</v>
      </c>
    </row>
    <row r="26" spans="1:5" x14ac:dyDescent="0.3">
      <c r="A26" s="5"/>
      <c r="B26" s="5"/>
      <c r="C26" s="1">
        <v>655</v>
      </c>
      <c r="D26" s="1">
        <v>519</v>
      </c>
      <c r="E26" s="1">
        <f t="shared" si="0"/>
        <v>136</v>
      </c>
    </row>
    <row r="27" spans="1:5" x14ac:dyDescent="0.3">
      <c r="A27" s="5"/>
      <c r="B27" s="5"/>
      <c r="C27" s="1">
        <v>519</v>
      </c>
      <c r="D27" s="1">
        <v>442</v>
      </c>
      <c r="E27" s="1">
        <f t="shared" si="0"/>
        <v>77</v>
      </c>
    </row>
    <row r="28" spans="1:5" x14ac:dyDescent="0.3">
      <c r="A28" s="5"/>
      <c r="B28" s="5"/>
      <c r="C28" s="1">
        <v>442</v>
      </c>
      <c r="D28" s="1">
        <v>430</v>
      </c>
      <c r="E28" s="1">
        <f t="shared" si="0"/>
        <v>12</v>
      </c>
    </row>
    <row r="29" spans="1:5" x14ac:dyDescent="0.3">
      <c r="A29" s="5"/>
      <c r="B29" s="5"/>
      <c r="C29" s="1">
        <v>430</v>
      </c>
      <c r="D29" s="1">
        <v>281</v>
      </c>
      <c r="E29" s="1">
        <f t="shared" si="0"/>
        <v>149</v>
      </c>
    </row>
    <row r="30" spans="1:5" x14ac:dyDescent="0.3">
      <c r="A30" s="5">
        <v>9</v>
      </c>
      <c r="B30" s="6" t="s">
        <v>23</v>
      </c>
      <c r="C30" s="1">
        <v>2509</v>
      </c>
      <c r="D30" s="1">
        <v>2465</v>
      </c>
      <c r="E30" s="1">
        <f t="shared" si="0"/>
        <v>44</v>
      </c>
    </row>
    <row r="31" spans="1:5" x14ac:dyDescent="0.3">
      <c r="A31" s="5"/>
      <c r="B31" s="5"/>
      <c r="C31" s="1">
        <v>2465</v>
      </c>
      <c r="D31" s="1">
        <v>2366</v>
      </c>
      <c r="E31" s="1">
        <f t="shared" si="0"/>
        <v>99</v>
      </c>
    </row>
    <row r="32" spans="1:5" x14ac:dyDescent="0.3">
      <c r="A32" s="5"/>
      <c r="B32" s="5"/>
      <c r="C32" s="1">
        <v>2366</v>
      </c>
      <c r="D32" s="1">
        <v>2174</v>
      </c>
      <c r="E32" s="1">
        <f t="shared" si="0"/>
        <v>192</v>
      </c>
    </row>
    <row r="33" spans="1:5" x14ac:dyDescent="0.3">
      <c r="A33" s="5">
        <v>10</v>
      </c>
      <c r="B33" s="6" t="s">
        <v>24</v>
      </c>
      <c r="C33" s="1">
        <v>989</v>
      </c>
      <c r="D33" s="1">
        <v>941</v>
      </c>
      <c r="E33" s="1">
        <f t="shared" si="0"/>
        <v>48</v>
      </c>
    </row>
    <row r="34" spans="1:5" x14ac:dyDescent="0.3">
      <c r="A34" s="5"/>
      <c r="B34" s="5"/>
      <c r="C34" s="1">
        <v>941</v>
      </c>
      <c r="D34" s="1">
        <v>856</v>
      </c>
      <c r="E34" s="1">
        <f t="shared" si="0"/>
        <v>85</v>
      </c>
    </row>
    <row r="35" spans="1:5" x14ac:dyDescent="0.3">
      <c r="A35" s="5"/>
      <c r="B35" s="5"/>
      <c r="C35" s="1">
        <v>856</v>
      </c>
      <c r="D35" s="1">
        <v>851</v>
      </c>
      <c r="E35" s="1">
        <f t="shared" si="0"/>
        <v>5</v>
      </c>
    </row>
    <row r="36" spans="1:5" x14ac:dyDescent="0.3">
      <c r="A36" s="5"/>
      <c r="B36" s="5"/>
      <c r="C36" s="1">
        <v>851</v>
      </c>
      <c r="D36" s="1">
        <v>565</v>
      </c>
      <c r="E36" s="1">
        <f t="shared" si="0"/>
        <v>286</v>
      </c>
    </row>
    <row r="37" spans="1:5" x14ac:dyDescent="0.3">
      <c r="A37" s="5"/>
      <c r="B37" s="5"/>
      <c r="C37" s="1">
        <v>565</v>
      </c>
      <c r="D37" s="1">
        <v>556</v>
      </c>
      <c r="E37" s="1">
        <f t="shared" si="0"/>
        <v>9</v>
      </c>
    </row>
    <row r="38" spans="1:5" x14ac:dyDescent="0.3">
      <c r="A38" s="1">
        <v>11</v>
      </c>
      <c r="B38" s="2" t="s">
        <v>25</v>
      </c>
      <c r="C38" s="1">
        <v>2249</v>
      </c>
      <c r="D38" s="1">
        <v>1889</v>
      </c>
      <c r="E38" s="1">
        <f t="shared" si="0"/>
        <v>360</v>
      </c>
    </row>
    <row r="39" spans="1:5" x14ac:dyDescent="0.3">
      <c r="A39" s="5">
        <v>12</v>
      </c>
      <c r="B39" s="5" t="s">
        <v>26</v>
      </c>
      <c r="C39" s="1">
        <v>1918</v>
      </c>
      <c r="D39" s="1">
        <v>1760</v>
      </c>
      <c r="E39" s="1">
        <f t="shared" si="0"/>
        <v>158</v>
      </c>
    </row>
    <row r="40" spans="1:5" x14ac:dyDescent="0.3">
      <c r="A40" s="5"/>
      <c r="B40" s="5"/>
      <c r="C40" s="1">
        <v>1760</v>
      </c>
      <c r="D40" s="1">
        <v>1495</v>
      </c>
      <c r="E40" s="1">
        <f t="shared" si="0"/>
        <v>265</v>
      </c>
    </row>
    <row r="41" spans="1:5" x14ac:dyDescent="0.3">
      <c r="A41" s="5">
        <v>13</v>
      </c>
      <c r="B41" s="6" t="s">
        <v>27</v>
      </c>
      <c r="C41" s="1">
        <v>1360</v>
      </c>
      <c r="D41" s="1">
        <v>1330</v>
      </c>
      <c r="E41" s="1">
        <f t="shared" si="0"/>
        <v>30</v>
      </c>
    </row>
    <row r="42" spans="1:5" x14ac:dyDescent="0.3">
      <c r="A42" s="5"/>
      <c r="B42" s="5"/>
      <c r="C42" s="1">
        <v>1330</v>
      </c>
      <c r="D42" s="1">
        <v>1101</v>
      </c>
      <c r="E42" s="1">
        <f t="shared" si="0"/>
        <v>229</v>
      </c>
    </row>
    <row r="43" spans="1:5" x14ac:dyDescent="0.3">
      <c r="A43" s="5"/>
      <c r="B43" s="5"/>
      <c r="C43" s="1">
        <v>1101</v>
      </c>
      <c r="D43" s="1">
        <v>1064</v>
      </c>
      <c r="E43" s="1">
        <f t="shared" si="0"/>
        <v>37</v>
      </c>
    </row>
    <row r="44" spans="1:5" x14ac:dyDescent="0.3">
      <c r="A44" s="5"/>
      <c r="B44" s="5"/>
      <c r="C44" s="1">
        <v>1064</v>
      </c>
      <c r="D44" s="1">
        <v>1045</v>
      </c>
      <c r="E44" s="1">
        <f t="shared" si="0"/>
        <v>19</v>
      </c>
    </row>
    <row r="45" spans="1:5" x14ac:dyDescent="0.3">
      <c r="E45" s="1">
        <f t="shared" si="0"/>
        <v>0</v>
      </c>
    </row>
    <row r="46" spans="1:5" x14ac:dyDescent="0.3">
      <c r="E46" s="1">
        <f t="shared" si="0"/>
        <v>0</v>
      </c>
    </row>
    <row r="47" spans="1:5" x14ac:dyDescent="0.3">
      <c r="E47" s="1">
        <f t="shared" si="0"/>
        <v>0</v>
      </c>
    </row>
    <row r="48" spans="1:5" x14ac:dyDescent="0.3">
      <c r="E48" s="1">
        <f t="shared" si="0"/>
        <v>0</v>
      </c>
    </row>
    <row r="49" spans="5:5" x14ac:dyDescent="0.3">
      <c r="E49" s="1">
        <f t="shared" si="0"/>
        <v>0</v>
      </c>
    </row>
    <row r="50" spans="5:5" x14ac:dyDescent="0.3">
      <c r="E50" s="1">
        <f t="shared" si="0"/>
        <v>0</v>
      </c>
    </row>
    <row r="51" spans="5:5" x14ac:dyDescent="0.3">
      <c r="E51" s="1">
        <f t="shared" si="0"/>
        <v>0</v>
      </c>
    </row>
    <row r="52" spans="5:5" x14ac:dyDescent="0.3">
      <c r="E52" s="1">
        <f t="shared" si="0"/>
        <v>0</v>
      </c>
    </row>
    <row r="53" spans="5:5" x14ac:dyDescent="0.3">
      <c r="E53" s="1">
        <f t="shared" si="0"/>
        <v>0</v>
      </c>
    </row>
    <row r="54" spans="5:5" x14ac:dyDescent="0.3">
      <c r="E54" s="1">
        <f t="shared" si="0"/>
        <v>0</v>
      </c>
    </row>
    <row r="55" spans="5:5" x14ac:dyDescent="0.3">
      <c r="E55" s="1">
        <f t="shared" si="0"/>
        <v>0</v>
      </c>
    </row>
    <row r="56" spans="5:5" x14ac:dyDescent="0.3">
      <c r="E56" s="1">
        <f t="shared" si="0"/>
        <v>0</v>
      </c>
    </row>
    <row r="57" spans="5:5" x14ac:dyDescent="0.3">
      <c r="E57" s="1">
        <f t="shared" si="0"/>
        <v>0</v>
      </c>
    </row>
    <row r="58" spans="5:5" x14ac:dyDescent="0.3">
      <c r="E58" s="1">
        <f t="shared" si="0"/>
        <v>0</v>
      </c>
    </row>
    <row r="59" spans="5:5" x14ac:dyDescent="0.3">
      <c r="E59" s="1">
        <f t="shared" si="0"/>
        <v>0</v>
      </c>
    </row>
    <row r="60" spans="5:5" x14ac:dyDescent="0.3">
      <c r="E60" s="1">
        <f t="shared" si="0"/>
        <v>0</v>
      </c>
    </row>
    <row r="61" spans="5:5" x14ac:dyDescent="0.3">
      <c r="E61" s="1">
        <f t="shared" si="0"/>
        <v>0</v>
      </c>
    </row>
    <row r="62" spans="5:5" x14ac:dyDescent="0.3">
      <c r="E62" s="1">
        <f t="shared" si="0"/>
        <v>0</v>
      </c>
    </row>
    <row r="63" spans="5:5" x14ac:dyDescent="0.3">
      <c r="E63" s="1">
        <f t="shared" si="0"/>
        <v>0</v>
      </c>
    </row>
    <row r="64" spans="5:5" x14ac:dyDescent="0.3">
      <c r="E64" s="1">
        <f t="shared" si="0"/>
        <v>0</v>
      </c>
    </row>
    <row r="65" spans="5:5" x14ac:dyDescent="0.3">
      <c r="E65" s="1">
        <f t="shared" si="0"/>
        <v>0</v>
      </c>
    </row>
    <row r="66" spans="5:5" x14ac:dyDescent="0.3">
      <c r="E66" s="1">
        <f t="shared" si="0"/>
        <v>0</v>
      </c>
    </row>
    <row r="67" spans="5:5" x14ac:dyDescent="0.3">
      <c r="E67" s="1">
        <f t="shared" si="0"/>
        <v>0</v>
      </c>
    </row>
  </sheetData>
  <mergeCells count="18">
    <mergeCell ref="A33:A37"/>
    <mergeCell ref="B33:B37"/>
    <mergeCell ref="A39:A40"/>
    <mergeCell ref="B39:B40"/>
    <mergeCell ref="A41:A44"/>
    <mergeCell ref="B41:B44"/>
    <mergeCell ref="A20:A24"/>
    <mergeCell ref="B20:B24"/>
    <mergeCell ref="A25:A29"/>
    <mergeCell ref="B25:B29"/>
    <mergeCell ref="A30:A32"/>
    <mergeCell ref="B30:B32"/>
    <mergeCell ref="A11:A13"/>
    <mergeCell ref="B11:B13"/>
    <mergeCell ref="A14:A15"/>
    <mergeCell ref="B14:B15"/>
    <mergeCell ref="A16:A19"/>
    <mergeCell ref="B16:B19"/>
  </mergeCells>
  <phoneticPr fontId="2" type="noConversion"/>
  <hyperlinks>
    <hyperlink ref="B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06"/>
  <sheetViews>
    <sheetView workbookViewId="0">
      <pane ySplit="6" topLeftCell="A70" activePane="bottomLeft" state="frozen"/>
      <selection pane="bottomLeft" activeCell="E89" sqref="E89"/>
    </sheetView>
  </sheetViews>
  <sheetFormatPr defaultRowHeight="16.5" x14ac:dyDescent="0.3"/>
  <cols>
    <col min="1" max="1" width="9" style="1"/>
    <col min="2" max="2" width="10.25" style="1" bestFit="1" customWidth="1"/>
    <col min="3" max="6" width="9" style="1"/>
    <col min="7" max="7" width="15.875" style="1" bestFit="1" customWidth="1"/>
    <col min="8" max="8" width="11" style="1" bestFit="1" customWidth="1"/>
    <col min="9" max="9" width="12.75" style="1" bestFit="1" customWidth="1"/>
    <col min="10" max="10" width="13" style="1" bestFit="1" customWidth="1"/>
    <col min="11" max="16384" width="9" style="1"/>
  </cols>
  <sheetData>
    <row r="1" spans="1:10" x14ac:dyDescent="0.3">
      <c r="B1" s="2"/>
    </row>
    <row r="2" spans="1:10" x14ac:dyDescent="0.3">
      <c r="B2" s="9" t="s">
        <v>104</v>
      </c>
    </row>
    <row r="3" spans="1:10" x14ac:dyDescent="0.3">
      <c r="B3" s="9"/>
    </row>
    <row r="4" spans="1:10" x14ac:dyDescent="0.3">
      <c r="C4" s="2"/>
      <c r="D4" s="2" t="s">
        <v>28</v>
      </c>
      <c r="E4" s="2"/>
      <c r="G4" s="2" t="s">
        <v>29</v>
      </c>
      <c r="H4" s="2" t="s">
        <v>30</v>
      </c>
      <c r="I4" s="2" t="s">
        <v>31</v>
      </c>
      <c r="J4" s="2" t="s">
        <v>32</v>
      </c>
    </row>
    <row r="5" spans="1:10" x14ac:dyDescent="0.3">
      <c r="G5" s="1">
        <f>SUM(E7:E301)</f>
        <v>7138</v>
      </c>
      <c r="H5" s="1">
        <f>COUNT(C7:C301)</f>
        <v>83</v>
      </c>
      <c r="I5" s="1">
        <f>H5/G5*100</f>
        <v>1.1627906976744187</v>
      </c>
      <c r="J5" s="1">
        <f>G5/H5</f>
        <v>86</v>
      </c>
    </row>
    <row r="6" spans="1:10" x14ac:dyDescent="0.3">
      <c r="A6" s="2" t="s">
        <v>33</v>
      </c>
      <c r="B6" s="2" t="s">
        <v>34</v>
      </c>
      <c r="C6" s="2" t="s">
        <v>35</v>
      </c>
      <c r="D6" s="2" t="s">
        <v>36</v>
      </c>
      <c r="E6" s="2" t="s">
        <v>37</v>
      </c>
    </row>
    <row r="7" spans="1:10" x14ac:dyDescent="0.3">
      <c r="A7" s="5">
        <v>1</v>
      </c>
      <c r="B7" s="6" t="s">
        <v>38</v>
      </c>
      <c r="C7" s="1">
        <v>644</v>
      </c>
      <c r="D7" s="1">
        <v>619</v>
      </c>
      <c r="E7" s="1">
        <f>C7-D7</f>
        <v>25</v>
      </c>
    </row>
    <row r="8" spans="1:10" x14ac:dyDescent="0.3">
      <c r="A8" s="5"/>
      <c r="B8" s="6"/>
      <c r="C8" s="1">
        <v>619</v>
      </c>
      <c r="D8" s="1">
        <v>600</v>
      </c>
      <c r="E8" s="1">
        <f>C8-D8</f>
        <v>19</v>
      </c>
    </row>
    <row r="9" spans="1:10" x14ac:dyDescent="0.3">
      <c r="A9" s="5"/>
      <c r="B9" s="6"/>
      <c r="C9" s="1">
        <v>600</v>
      </c>
      <c r="D9" s="1">
        <v>232</v>
      </c>
      <c r="E9" s="1">
        <f>C9-D9</f>
        <v>368</v>
      </c>
    </row>
    <row r="10" spans="1:10" x14ac:dyDescent="0.3">
      <c r="A10" s="5"/>
      <c r="B10" s="6"/>
      <c r="C10" s="1">
        <v>232</v>
      </c>
      <c r="D10" s="1">
        <v>177</v>
      </c>
      <c r="E10" s="1">
        <f>C10-D10</f>
        <v>55</v>
      </c>
    </row>
    <row r="11" spans="1:10" x14ac:dyDescent="0.3">
      <c r="A11" s="5">
        <v>2</v>
      </c>
      <c r="B11" s="6" t="s">
        <v>39</v>
      </c>
      <c r="C11" s="1">
        <v>3000</v>
      </c>
      <c r="D11" s="1">
        <v>2905</v>
      </c>
      <c r="E11" s="1">
        <f t="shared" ref="E11:E74" si="0">C11-D11</f>
        <v>95</v>
      </c>
    </row>
    <row r="12" spans="1:10" x14ac:dyDescent="0.3">
      <c r="A12" s="5"/>
      <c r="B12" s="5"/>
      <c r="C12" s="1">
        <v>2905</v>
      </c>
      <c r="D12" s="1">
        <v>2836</v>
      </c>
      <c r="E12" s="1">
        <f t="shared" si="0"/>
        <v>69</v>
      </c>
    </row>
    <row r="13" spans="1:10" x14ac:dyDescent="0.3">
      <c r="A13" s="5"/>
      <c r="B13" s="5"/>
      <c r="C13" s="1">
        <v>2836</v>
      </c>
      <c r="D13" s="1">
        <v>2764</v>
      </c>
      <c r="E13" s="1">
        <f t="shared" si="0"/>
        <v>72</v>
      </c>
    </row>
    <row r="14" spans="1:10" x14ac:dyDescent="0.3">
      <c r="A14" s="5"/>
      <c r="B14" s="5"/>
      <c r="C14" s="1">
        <v>2764</v>
      </c>
      <c r="D14" s="1">
        <v>2742</v>
      </c>
      <c r="E14" s="1">
        <f t="shared" si="0"/>
        <v>22</v>
      </c>
    </row>
    <row r="15" spans="1:10" x14ac:dyDescent="0.3">
      <c r="A15" s="5"/>
      <c r="B15" s="5"/>
      <c r="C15" s="1">
        <v>2742</v>
      </c>
      <c r="D15" s="1">
        <v>2646</v>
      </c>
      <c r="E15" s="1">
        <f t="shared" si="0"/>
        <v>96</v>
      </c>
    </row>
    <row r="16" spans="1:10" x14ac:dyDescent="0.3">
      <c r="A16" s="5">
        <v>3</v>
      </c>
      <c r="B16" s="6" t="s">
        <v>40</v>
      </c>
      <c r="C16" s="1">
        <v>1531</v>
      </c>
      <c r="D16" s="1">
        <v>1503</v>
      </c>
      <c r="E16" s="1">
        <f t="shared" si="0"/>
        <v>28</v>
      </c>
      <c r="J16" s="2"/>
    </row>
    <row r="17" spans="1:5" x14ac:dyDescent="0.3">
      <c r="A17" s="5"/>
      <c r="B17" s="5"/>
      <c r="C17" s="1">
        <v>1503</v>
      </c>
      <c r="D17" s="1">
        <v>1493</v>
      </c>
      <c r="E17" s="1">
        <f t="shared" si="0"/>
        <v>10</v>
      </c>
    </row>
    <row r="18" spans="1:5" x14ac:dyDescent="0.3">
      <c r="A18" s="5"/>
      <c r="B18" s="5"/>
      <c r="C18" s="1">
        <v>1493</v>
      </c>
      <c r="D18" s="1">
        <v>1462</v>
      </c>
      <c r="E18" s="1">
        <f t="shared" si="0"/>
        <v>31</v>
      </c>
    </row>
    <row r="19" spans="1:5" x14ac:dyDescent="0.3">
      <c r="A19" s="5"/>
      <c r="B19" s="5"/>
      <c r="C19" s="1">
        <v>1462</v>
      </c>
      <c r="D19" s="1">
        <v>1314</v>
      </c>
      <c r="E19" s="1">
        <f t="shared" si="0"/>
        <v>148</v>
      </c>
    </row>
    <row r="20" spans="1:5" x14ac:dyDescent="0.3">
      <c r="A20" s="5">
        <v>4</v>
      </c>
      <c r="B20" s="6" t="s">
        <v>41</v>
      </c>
      <c r="C20" s="1">
        <v>3000</v>
      </c>
      <c r="D20" s="1">
        <v>2844</v>
      </c>
      <c r="E20" s="1">
        <f t="shared" si="0"/>
        <v>156</v>
      </c>
    </row>
    <row r="21" spans="1:5" x14ac:dyDescent="0.3">
      <c r="A21" s="5"/>
      <c r="B21" s="5"/>
      <c r="C21" s="1">
        <v>2844</v>
      </c>
      <c r="D21" s="1">
        <v>2835</v>
      </c>
      <c r="E21" s="1">
        <f t="shared" si="0"/>
        <v>9</v>
      </c>
    </row>
    <row r="22" spans="1:5" x14ac:dyDescent="0.3">
      <c r="A22" s="5"/>
      <c r="B22" s="5"/>
      <c r="C22" s="1">
        <v>2835</v>
      </c>
      <c r="D22" s="1">
        <v>2734</v>
      </c>
      <c r="E22" s="1">
        <f t="shared" si="0"/>
        <v>101</v>
      </c>
    </row>
    <row r="23" spans="1:5" x14ac:dyDescent="0.3">
      <c r="A23" s="5"/>
      <c r="B23" s="5"/>
      <c r="C23" s="1">
        <v>2734</v>
      </c>
      <c r="D23" s="1">
        <v>2615</v>
      </c>
      <c r="E23" s="1">
        <f t="shared" si="0"/>
        <v>119</v>
      </c>
    </row>
    <row r="24" spans="1:5" x14ac:dyDescent="0.3">
      <c r="A24" s="5"/>
      <c r="B24" s="5"/>
      <c r="C24" s="1">
        <v>2615</v>
      </c>
      <c r="D24" s="1">
        <v>2554</v>
      </c>
      <c r="E24" s="1">
        <f t="shared" si="0"/>
        <v>61</v>
      </c>
    </row>
    <row r="25" spans="1:5" x14ac:dyDescent="0.3">
      <c r="A25" s="5"/>
      <c r="B25" s="5"/>
      <c r="C25" s="1">
        <v>2554</v>
      </c>
      <c r="D25" s="1">
        <v>2480</v>
      </c>
      <c r="E25" s="1">
        <f t="shared" si="0"/>
        <v>74</v>
      </c>
    </row>
    <row r="26" spans="1:5" x14ac:dyDescent="0.3">
      <c r="A26" s="5"/>
      <c r="B26" s="5"/>
      <c r="C26" s="1">
        <v>2480</v>
      </c>
      <c r="D26" s="1">
        <v>2469</v>
      </c>
      <c r="E26" s="1">
        <f t="shared" si="0"/>
        <v>11</v>
      </c>
    </row>
    <row r="27" spans="1:5" x14ac:dyDescent="0.3">
      <c r="A27" s="5">
        <v>5</v>
      </c>
      <c r="B27" s="6" t="s">
        <v>42</v>
      </c>
      <c r="C27" s="1">
        <v>2440</v>
      </c>
      <c r="D27" s="1">
        <v>2386</v>
      </c>
      <c r="E27" s="1">
        <f t="shared" si="0"/>
        <v>54</v>
      </c>
    </row>
    <row r="28" spans="1:5" x14ac:dyDescent="0.3">
      <c r="A28" s="5"/>
      <c r="B28" s="5"/>
      <c r="C28" s="1">
        <v>2386</v>
      </c>
      <c r="D28" s="1">
        <v>2351</v>
      </c>
      <c r="E28" s="1">
        <f t="shared" si="0"/>
        <v>35</v>
      </c>
    </row>
    <row r="29" spans="1:5" x14ac:dyDescent="0.3">
      <c r="A29" s="5"/>
      <c r="B29" s="5"/>
      <c r="C29" s="1">
        <v>2351</v>
      </c>
      <c r="D29" s="1">
        <v>2269</v>
      </c>
      <c r="E29" s="1">
        <f t="shared" si="0"/>
        <v>82</v>
      </c>
    </row>
    <row r="30" spans="1:5" x14ac:dyDescent="0.3">
      <c r="A30" s="5"/>
      <c r="B30" s="5"/>
      <c r="C30" s="1">
        <v>2269</v>
      </c>
      <c r="D30" s="1">
        <v>2216</v>
      </c>
      <c r="E30" s="1">
        <f t="shared" si="0"/>
        <v>53</v>
      </c>
    </row>
    <row r="31" spans="1:5" x14ac:dyDescent="0.3">
      <c r="A31" s="5">
        <v>6</v>
      </c>
      <c r="B31" s="6" t="s">
        <v>43</v>
      </c>
      <c r="C31" s="1">
        <v>2190</v>
      </c>
      <c r="D31" s="1">
        <v>2101</v>
      </c>
      <c r="E31" s="1">
        <f t="shared" si="0"/>
        <v>89</v>
      </c>
    </row>
    <row r="32" spans="1:5" x14ac:dyDescent="0.3">
      <c r="A32" s="5"/>
      <c r="B32" s="6"/>
      <c r="C32" s="1">
        <v>2101</v>
      </c>
      <c r="D32" s="1">
        <v>2037</v>
      </c>
      <c r="E32" s="1">
        <f t="shared" si="0"/>
        <v>64</v>
      </c>
    </row>
    <row r="33" spans="1:5" x14ac:dyDescent="0.3">
      <c r="A33" s="5">
        <v>7</v>
      </c>
      <c r="B33" s="6" t="s">
        <v>44</v>
      </c>
      <c r="C33" s="1">
        <v>2700</v>
      </c>
      <c r="D33" s="1">
        <v>2699</v>
      </c>
      <c r="E33" s="1">
        <f t="shared" si="0"/>
        <v>1</v>
      </c>
    </row>
    <row r="34" spans="1:5" x14ac:dyDescent="0.3">
      <c r="A34" s="5"/>
      <c r="B34" s="5"/>
      <c r="C34" s="1">
        <v>2699</v>
      </c>
      <c r="D34" s="1">
        <v>2631</v>
      </c>
      <c r="E34" s="1">
        <f t="shared" si="0"/>
        <v>68</v>
      </c>
    </row>
    <row r="35" spans="1:5" x14ac:dyDescent="0.3">
      <c r="A35" s="5"/>
      <c r="B35" s="5"/>
      <c r="C35" s="1">
        <v>2631</v>
      </c>
      <c r="D35" s="1">
        <v>2509</v>
      </c>
      <c r="E35" s="1">
        <f t="shared" si="0"/>
        <v>122</v>
      </c>
    </row>
    <row r="36" spans="1:5" x14ac:dyDescent="0.3">
      <c r="A36" s="5">
        <v>8</v>
      </c>
      <c r="B36" s="6" t="s">
        <v>45</v>
      </c>
      <c r="C36" s="1">
        <v>1181</v>
      </c>
      <c r="D36" s="1">
        <v>1097</v>
      </c>
      <c r="E36" s="1">
        <f t="shared" si="0"/>
        <v>84</v>
      </c>
    </row>
    <row r="37" spans="1:5" x14ac:dyDescent="0.3">
      <c r="A37" s="5"/>
      <c r="B37" s="5"/>
      <c r="C37" s="1">
        <v>1097</v>
      </c>
      <c r="D37" s="1">
        <v>1094</v>
      </c>
      <c r="E37" s="1">
        <f t="shared" si="0"/>
        <v>3</v>
      </c>
    </row>
    <row r="38" spans="1:5" x14ac:dyDescent="0.3">
      <c r="A38" s="5"/>
      <c r="B38" s="5"/>
      <c r="C38" s="1">
        <v>1094</v>
      </c>
      <c r="D38" s="1">
        <v>1056</v>
      </c>
      <c r="E38" s="1">
        <f t="shared" si="0"/>
        <v>38</v>
      </c>
    </row>
    <row r="39" spans="1:5" x14ac:dyDescent="0.3">
      <c r="A39" s="5"/>
      <c r="B39" s="5"/>
      <c r="C39" s="1">
        <v>1056</v>
      </c>
      <c r="D39" s="1">
        <v>1049</v>
      </c>
      <c r="E39" s="1">
        <f t="shared" si="0"/>
        <v>7</v>
      </c>
    </row>
    <row r="40" spans="1:5" x14ac:dyDescent="0.3">
      <c r="A40" s="5"/>
      <c r="B40" s="5"/>
      <c r="C40" s="1">
        <v>1049</v>
      </c>
      <c r="D40" s="1">
        <v>1035</v>
      </c>
      <c r="E40" s="1">
        <f t="shared" si="0"/>
        <v>14</v>
      </c>
    </row>
    <row r="41" spans="1:5" x14ac:dyDescent="0.3">
      <c r="A41" s="5">
        <v>9</v>
      </c>
      <c r="B41" s="6" t="s">
        <v>46</v>
      </c>
      <c r="C41" s="1">
        <v>1268</v>
      </c>
      <c r="D41" s="1">
        <v>1126</v>
      </c>
      <c r="E41" s="1">
        <f t="shared" si="0"/>
        <v>142</v>
      </c>
    </row>
    <row r="42" spans="1:5" x14ac:dyDescent="0.3">
      <c r="A42" s="5"/>
      <c r="B42" s="5"/>
      <c r="C42" s="1">
        <v>1126</v>
      </c>
      <c r="D42" s="1">
        <v>977</v>
      </c>
      <c r="E42" s="1">
        <f t="shared" si="0"/>
        <v>149</v>
      </c>
    </row>
    <row r="43" spans="1:5" x14ac:dyDescent="0.3">
      <c r="A43" s="5"/>
      <c r="B43" s="5"/>
      <c r="C43" s="1">
        <v>977</v>
      </c>
      <c r="D43" s="1">
        <v>934</v>
      </c>
      <c r="E43" s="1">
        <f t="shared" si="0"/>
        <v>43</v>
      </c>
    </row>
    <row r="44" spans="1:5" x14ac:dyDescent="0.3">
      <c r="A44" s="5"/>
      <c r="B44" s="5"/>
      <c r="C44" s="1">
        <v>934</v>
      </c>
      <c r="D44" s="1">
        <v>915</v>
      </c>
      <c r="E44" s="1">
        <f t="shared" si="0"/>
        <v>19</v>
      </c>
    </row>
    <row r="45" spans="1:5" x14ac:dyDescent="0.3">
      <c r="A45" s="5">
        <v>10</v>
      </c>
      <c r="B45" s="6" t="s">
        <v>47</v>
      </c>
      <c r="C45" s="1">
        <v>1492</v>
      </c>
      <c r="D45" s="1">
        <v>1400</v>
      </c>
      <c r="E45" s="1">
        <f t="shared" si="0"/>
        <v>92</v>
      </c>
    </row>
    <row r="46" spans="1:5" x14ac:dyDescent="0.3">
      <c r="A46" s="5"/>
      <c r="B46" s="5"/>
      <c r="C46" s="1">
        <v>1400</v>
      </c>
      <c r="D46" s="1">
        <v>1373</v>
      </c>
      <c r="E46" s="1">
        <f t="shared" si="0"/>
        <v>27</v>
      </c>
    </row>
    <row r="47" spans="1:5" x14ac:dyDescent="0.3">
      <c r="A47" s="5"/>
      <c r="B47" s="5"/>
      <c r="C47" s="1">
        <v>1373</v>
      </c>
      <c r="D47" s="1">
        <v>1192</v>
      </c>
      <c r="E47" s="1">
        <f t="shared" si="0"/>
        <v>181</v>
      </c>
    </row>
    <row r="48" spans="1:5" x14ac:dyDescent="0.3">
      <c r="A48" s="5"/>
      <c r="B48" s="5"/>
      <c r="C48" s="1">
        <v>1192</v>
      </c>
      <c r="D48" s="1">
        <v>1116</v>
      </c>
      <c r="E48" s="1">
        <f t="shared" si="0"/>
        <v>76</v>
      </c>
    </row>
    <row r="49" spans="1:5" x14ac:dyDescent="0.3">
      <c r="A49" s="5"/>
      <c r="B49" s="5"/>
      <c r="C49" s="1">
        <v>1116</v>
      </c>
      <c r="D49" s="1">
        <v>1038</v>
      </c>
      <c r="E49" s="1">
        <f t="shared" si="0"/>
        <v>78</v>
      </c>
    </row>
    <row r="50" spans="1:5" x14ac:dyDescent="0.3">
      <c r="A50" s="5"/>
      <c r="B50" s="5"/>
      <c r="C50" s="1">
        <v>1038</v>
      </c>
      <c r="D50" s="1">
        <v>945</v>
      </c>
      <c r="E50" s="1">
        <f t="shared" si="0"/>
        <v>93</v>
      </c>
    </row>
    <row r="51" spans="1:5" x14ac:dyDescent="0.3">
      <c r="A51" s="5">
        <v>11</v>
      </c>
      <c r="B51" s="5" t="s">
        <v>48</v>
      </c>
      <c r="C51" s="1">
        <v>888</v>
      </c>
      <c r="D51" s="1">
        <v>663</v>
      </c>
      <c r="E51" s="1">
        <f t="shared" si="0"/>
        <v>225</v>
      </c>
    </row>
    <row r="52" spans="1:5" x14ac:dyDescent="0.3">
      <c r="A52" s="5"/>
      <c r="B52" s="5"/>
      <c r="C52" s="1">
        <v>663</v>
      </c>
      <c r="D52" s="1">
        <v>503</v>
      </c>
      <c r="E52" s="1">
        <f t="shared" si="0"/>
        <v>160</v>
      </c>
    </row>
    <row r="53" spans="1:5" x14ac:dyDescent="0.3">
      <c r="A53" s="5"/>
      <c r="B53" s="5"/>
      <c r="C53" s="1">
        <v>503</v>
      </c>
      <c r="D53" s="1">
        <v>368</v>
      </c>
      <c r="E53" s="1">
        <f t="shared" si="0"/>
        <v>135</v>
      </c>
    </row>
    <row r="54" spans="1:5" x14ac:dyDescent="0.3">
      <c r="A54" s="5">
        <v>12</v>
      </c>
      <c r="B54" s="6" t="s">
        <v>49</v>
      </c>
      <c r="C54" s="1">
        <v>820</v>
      </c>
      <c r="D54" s="1">
        <v>814</v>
      </c>
      <c r="E54" s="1">
        <f t="shared" si="0"/>
        <v>6</v>
      </c>
    </row>
    <row r="55" spans="1:5" x14ac:dyDescent="0.3">
      <c r="A55" s="5"/>
      <c r="B55" s="5"/>
      <c r="C55" s="1">
        <v>814</v>
      </c>
      <c r="D55" s="1">
        <v>762</v>
      </c>
      <c r="E55" s="1">
        <f t="shared" si="0"/>
        <v>52</v>
      </c>
    </row>
    <row r="56" spans="1:5" x14ac:dyDescent="0.3">
      <c r="A56" s="5"/>
      <c r="B56" s="5"/>
      <c r="C56" s="1">
        <v>762</v>
      </c>
      <c r="D56" s="1">
        <v>728</v>
      </c>
      <c r="E56" s="1">
        <f t="shared" si="0"/>
        <v>34</v>
      </c>
    </row>
    <row r="57" spans="1:5" x14ac:dyDescent="0.3">
      <c r="A57" s="5"/>
      <c r="B57" s="5"/>
      <c r="C57" s="1">
        <v>728</v>
      </c>
      <c r="D57" s="1">
        <v>494</v>
      </c>
      <c r="E57" s="1">
        <f t="shared" si="0"/>
        <v>234</v>
      </c>
    </row>
    <row r="58" spans="1:5" x14ac:dyDescent="0.3">
      <c r="A58" s="5"/>
      <c r="B58" s="5"/>
      <c r="C58" s="1">
        <v>494</v>
      </c>
      <c r="D58" s="1">
        <v>445</v>
      </c>
      <c r="E58" s="1">
        <f t="shared" si="0"/>
        <v>49</v>
      </c>
    </row>
    <row r="59" spans="1:5" x14ac:dyDescent="0.3">
      <c r="A59" s="5">
        <v>13</v>
      </c>
      <c r="B59" s="6" t="s">
        <v>50</v>
      </c>
      <c r="C59" s="1">
        <v>1216</v>
      </c>
      <c r="D59" s="1">
        <v>1200</v>
      </c>
      <c r="E59" s="1">
        <f t="shared" si="0"/>
        <v>16</v>
      </c>
    </row>
    <row r="60" spans="1:5" x14ac:dyDescent="0.3">
      <c r="A60" s="5"/>
      <c r="B60" s="5"/>
      <c r="C60" s="1">
        <v>1200</v>
      </c>
      <c r="D60" s="1">
        <v>1102</v>
      </c>
      <c r="E60" s="1">
        <f t="shared" si="0"/>
        <v>98</v>
      </c>
    </row>
    <row r="61" spans="1:5" x14ac:dyDescent="0.3">
      <c r="A61" s="5"/>
      <c r="B61" s="5"/>
      <c r="C61" s="1">
        <v>1102</v>
      </c>
      <c r="D61" s="1">
        <v>835</v>
      </c>
      <c r="E61" s="1">
        <f t="shared" si="0"/>
        <v>267</v>
      </c>
    </row>
    <row r="62" spans="1:5" x14ac:dyDescent="0.3">
      <c r="A62" s="5"/>
      <c r="B62" s="5"/>
      <c r="C62" s="1">
        <v>835</v>
      </c>
      <c r="D62" s="1">
        <v>546</v>
      </c>
      <c r="E62" s="1">
        <f t="shared" si="0"/>
        <v>289</v>
      </c>
    </row>
    <row r="63" spans="1:5" x14ac:dyDescent="0.3">
      <c r="A63" s="5"/>
      <c r="B63" s="5"/>
      <c r="C63" s="1">
        <v>546</v>
      </c>
      <c r="D63" s="1">
        <v>281</v>
      </c>
      <c r="E63" s="1">
        <f t="shared" si="0"/>
        <v>265</v>
      </c>
    </row>
    <row r="64" spans="1:5" x14ac:dyDescent="0.3">
      <c r="A64" s="5">
        <v>14</v>
      </c>
      <c r="B64" s="5" t="s">
        <v>51</v>
      </c>
      <c r="C64" s="1">
        <v>943</v>
      </c>
      <c r="D64" s="1">
        <v>871</v>
      </c>
      <c r="E64" s="1">
        <f t="shared" si="0"/>
        <v>72</v>
      </c>
    </row>
    <row r="65" spans="1:5" x14ac:dyDescent="0.3">
      <c r="A65" s="5"/>
      <c r="B65" s="5"/>
      <c r="C65" s="1">
        <v>871</v>
      </c>
      <c r="D65" s="1">
        <v>836</v>
      </c>
      <c r="E65" s="1">
        <f t="shared" si="0"/>
        <v>35</v>
      </c>
    </row>
    <row r="66" spans="1:5" x14ac:dyDescent="0.3">
      <c r="A66" s="5"/>
      <c r="B66" s="5"/>
      <c r="C66" s="1">
        <v>836</v>
      </c>
      <c r="D66" s="1">
        <v>554</v>
      </c>
      <c r="E66" s="1">
        <f t="shared" si="0"/>
        <v>282</v>
      </c>
    </row>
    <row r="67" spans="1:5" x14ac:dyDescent="0.3">
      <c r="A67" s="5"/>
      <c r="B67" s="5"/>
      <c r="C67" s="1">
        <v>554</v>
      </c>
      <c r="D67" s="1">
        <v>547</v>
      </c>
      <c r="E67" s="1">
        <f t="shared" si="0"/>
        <v>7</v>
      </c>
    </row>
    <row r="68" spans="1:5" x14ac:dyDescent="0.3">
      <c r="A68" s="5">
        <v>15</v>
      </c>
      <c r="B68" s="6" t="s">
        <v>52</v>
      </c>
      <c r="C68" s="1">
        <v>2848</v>
      </c>
      <c r="D68" s="1">
        <v>2788</v>
      </c>
      <c r="E68" s="1">
        <f t="shared" si="0"/>
        <v>60</v>
      </c>
    </row>
    <row r="69" spans="1:5" x14ac:dyDescent="0.3">
      <c r="A69" s="5"/>
      <c r="B69" s="5"/>
      <c r="C69" s="1">
        <v>2788</v>
      </c>
      <c r="D69" s="1">
        <v>2754</v>
      </c>
      <c r="E69" s="1">
        <f t="shared" si="0"/>
        <v>34</v>
      </c>
    </row>
    <row r="70" spans="1:5" x14ac:dyDescent="0.3">
      <c r="A70" s="5"/>
      <c r="B70" s="5"/>
      <c r="C70" s="1">
        <v>2754</v>
      </c>
      <c r="D70" s="1">
        <v>2691</v>
      </c>
      <c r="E70" s="1">
        <f t="shared" si="0"/>
        <v>63</v>
      </c>
    </row>
    <row r="71" spans="1:5" x14ac:dyDescent="0.3">
      <c r="A71" s="5"/>
      <c r="B71" s="5"/>
      <c r="C71" s="1">
        <v>2691</v>
      </c>
      <c r="D71" s="1">
        <v>2439</v>
      </c>
      <c r="E71" s="1">
        <f t="shared" si="0"/>
        <v>252</v>
      </c>
    </row>
    <row r="72" spans="1:5" x14ac:dyDescent="0.3">
      <c r="A72" s="5"/>
      <c r="B72" s="5"/>
      <c r="C72" s="1">
        <v>2439</v>
      </c>
      <c r="D72" s="1">
        <v>2395</v>
      </c>
      <c r="E72" s="1">
        <f t="shared" si="0"/>
        <v>44</v>
      </c>
    </row>
    <row r="73" spans="1:5" x14ac:dyDescent="0.3">
      <c r="A73" s="5"/>
      <c r="B73" s="5"/>
      <c r="C73" s="1">
        <v>2395</v>
      </c>
      <c r="D73" s="1">
        <v>2354</v>
      </c>
      <c r="E73" s="1">
        <f t="shared" si="0"/>
        <v>41</v>
      </c>
    </row>
    <row r="74" spans="1:5" x14ac:dyDescent="0.3">
      <c r="A74" s="5"/>
      <c r="B74" s="5"/>
      <c r="C74" s="1">
        <v>2354</v>
      </c>
      <c r="D74" s="1">
        <v>2291</v>
      </c>
      <c r="E74" s="1">
        <f t="shared" si="0"/>
        <v>63</v>
      </c>
    </row>
    <row r="75" spans="1:5" x14ac:dyDescent="0.3">
      <c r="A75" s="5"/>
      <c r="B75" s="5"/>
      <c r="C75" s="1">
        <v>2291</v>
      </c>
      <c r="D75" s="1">
        <v>2168</v>
      </c>
      <c r="E75" s="1">
        <f t="shared" ref="E75:E138" si="1">C75-D75</f>
        <v>123</v>
      </c>
    </row>
    <row r="76" spans="1:5" x14ac:dyDescent="0.3">
      <c r="A76" s="5"/>
      <c r="B76" s="5"/>
      <c r="C76" s="1">
        <v>2168</v>
      </c>
      <c r="D76" s="1">
        <v>2120</v>
      </c>
      <c r="E76" s="1">
        <f t="shared" si="1"/>
        <v>48</v>
      </c>
    </row>
    <row r="77" spans="1:5" x14ac:dyDescent="0.3">
      <c r="A77" s="5"/>
      <c r="B77" s="5"/>
      <c r="C77" s="1">
        <v>2120</v>
      </c>
      <c r="D77" s="1">
        <v>2108</v>
      </c>
      <c r="E77" s="1">
        <f t="shared" si="1"/>
        <v>12</v>
      </c>
    </row>
    <row r="78" spans="1:5" x14ac:dyDescent="0.3">
      <c r="A78" s="5">
        <v>16</v>
      </c>
      <c r="B78" s="6" t="s">
        <v>53</v>
      </c>
      <c r="C78" s="1">
        <v>2979</v>
      </c>
      <c r="D78" s="1">
        <v>2882</v>
      </c>
      <c r="E78" s="1">
        <f t="shared" si="1"/>
        <v>97</v>
      </c>
    </row>
    <row r="79" spans="1:5" x14ac:dyDescent="0.3">
      <c r="A79" s="5"/>
      <c r="B79" s="5"/>
      <c r="C79" s="1">
        <v>2882</v>
      </c>
      <c r="D79" s="1">
        <v>2830</v>
      </c>
      <c r="E79" s="1">
        <f t="shared" si="1"/>
        <v>52</v>
      </c>
    </row>
    <row r="80" spans="1:5" x14ac:dyDescent="0.3">
      <c r="A80" s="5"/>
      <c r="B80" s="5"/>
      <c r="C80" s="1">
        <v>2830</v>
      </c>
      <c r="D80" s="1">
        <v>2551</v>
      </c>
      <c r="E80" s="1">
        <f t="shared" si="1"/>
        <v>279</v>
      </c>
    </row>
    <row r="81" spans="1:5" x14ac:dyDescent="0.3">
      <c r="A81" s="5"/>
      <c r="B81" s="5"/>
      <c r="C81" s="1">
        <v>2551</v>
      </c>
      <c r="D81" s="1">
        <v>2503</v>
      </c>
      <c r="E81" s="1">
        <f t="shared" si="1"/>
        <v>48</v>
      </c>
    </row>
    <row r="82" spans="1:5" x14ac:dyDescent="0.3">
      <c r="A82" s="5"/>
      <c r="B82" s="5"/>
      <c r="C82" s="1">
        <v>2503</v>
      </c>
      <c r="D82" s="1">
        <v>2412</v>
      </c>
      <c r="E82" s="1">
        <f t="shared" si="1"/>
        <v>91</v>
      </c>
    </row>
    <row r="83" spans="1:5" x14ac:dyDescent="0.3">
      <c r="A83" s="5"/>
      <c r="B83" s="5"/>
      <c r="C83" s="1">
        <v>2412</v>
      </c>
      <c r="D83" s="1">
        <v>2385</v>
      </c>
      <c r="E83" s="1">
        <f t="shared" si="1"/>
        <v>27</v>
      </c>
    </row>
    <row r="84" spans="1:5" x14ac:dyDescent="0.3">
      <c r="A84" s="5">
        <v>17</v>
      </c>
      <c r="B84" s="6" t="s">
        <v>53</v>
      </c>
      <c r="C84" s="1">
        <v>2477</v>
      </c>
      <c r="D84" s="1">
        <v>2368</v>
      </c>
      <c r="E84" s="1">
        <f t="shared" si="1"/>
        <v>109</v>
      </c>
    </row>
    <row r="85" spans="1:5" x14ac:dyDescent="0.3">
      <c r="A85" s="5"/>
      <c r="B85" s="5"/>
      <c r="C85" s="1">
        <v>2368</v>
      </c>
      <c r="D85" s="1">
        <v>2339</v>
      </c>
      <c r="E85" s="1">
        <f t="shared" si="1"/>
        <v>29</v>
      </c>
    </row>
    <row r="86" spans="1:5" x14ac:dyDescent="0.3">
      <c r="A86" s="5"/>
      <c r="B86" s="5"/>
      <c r="C86" s="1">
        <v>2339</v>
      </c>
      <c r="D86" s="1">
        <v>2304</v>
      </c>
      <c r="E86" s="1">
        <f t="shared" si="1"/>
        <v>35</v>
      </c>
    </row>
    <row r="87" spans="1:5" x14ac:dyDescent="0.3">
      <c r="A87" s="5"/>
      <c r="B87" s="5"/>
      <c r="C87" s="1">
        <v>2304</v>
      </c>
      <c r="D87" s="1">
        <v>2145</v>
      </c>
      <c r="E87" s="1">
        <f t="shared" si="1"/>
        <v>159</v>
      </c>
    </row>
    <row r="88" spans="1:5" x14ac:dyDescent="0.3">
      <c r="A88" s="5"/>
      <c r="B88" s="5"/>
      <c r="C88" s="1">
        <v>2145</v>
      </c>
      <c r="D88" s="1">
        <v>2113</v>
      </c>
      <c r="E88" s="1">
        <f t="shared" si="1"/>
        <v>32</v>
      </c>
    </row>
    <row r="89" spans="1:5" x14ac:dyDescent="0.3">
      <c r="A89" s="5"/>
      <c r="B89" s="5"/>
      <c r="C89" s="1">
        <v>2113</v>
      </c>
      <c r="D89" s="1">
        <v>2082</v>
      </c>
      <c r="E89" s="1">
        <f t="shared" si="1"/>
        <v>31</v>
      </c>
    </row>
    <row r="90" spans="1:5" x14ac:dyDescent="0.3">
      <c r="E90" s="1">
        <f t="shared" si="1"/>
        <v>0</v>
      </c>
    </row>
    <row r="91" spans="1:5" x14ac:dyDescent="0.3">
      <c r="E91" s="1">
        <f t="shared" si="1"/>
        <v>0</v>
      </c>
    </row>
    <row r="92" spans="1:5" x14ac:dyDescent="0.3">
      <c r="E92" s="1">
        <f t="shared" si="1"/>
        <v>0</v>
      </c>
    </row>
    <row r="93" spans="1:5" x14ac:dyDescent="0.3">
      <c r="E93" s="1">
        <f t="shared" si="1"/>
        <v>0</v>
      </c>
    </row>
    <row r="94" spans="1:5" x14ac:dyDescent="0.3">
      <c r="E94" s="1">
        <f t="shared" si="1"/>
        <v>0</v>
      </c>
    </row>
    <row r="95" spans="1:5" x14ac:dyDescent="0.3">
      <c r="E95" s="1">
        <f t="shared" si="1"/>
        <v>0</v>
      </c>
    </row>
    <row r="96" spans="1:5" x14ac:dyDescent="0.3">
      <c r="E96" s="1">
        <f t="shared" si="1"/>
        <v>0</v>
      </c>
    </row>
    <row r="97" spans="5:5" x14ac:dyDescent="0.3">
      <c r="E97" s="1">
        <f t="shared" si="1"/>
        <v>0</v>
      </c>
    </row>
    <row r="98" spans="5:5" x14ac:dyDescent="0.3">
      <c r="E98" s="1">
        <f t="shared" si="1"/>
        <v>0</v>
      </c>
    </row>
    <row r="99" spans="5:5" x14ac:dyDescent="0.3">
      <c r="E99" s="1">
        <f t="shared" si="1"/>
        <v>0</v>
      </c>
    </row>
    <row r="100" spans="5:5" x14ac:dyDescent="0.3">
      <c r="E100" s="1">
        <f t="shared" si="1"/>
        <v>0</v>
      </c>
    </row>
    <row r="101" spans="5:5" x14ac:dyDescent="0.3">
      <c r="E101" s="1">
        <f t="shared" si="1"/>
        <v>0</v>
      </c>
    </row>
    <row r="102" spans="5:5" x14ac:dyDescent="0.3">
      <c r="E102" s="1">
        <f t="shared" si="1"/>
        <v>0</v>
      </c>
    </row>
    <row r="103" spans="5:5" x14ac:dyDescent="0.3">
      <c r="E103" s="1">
        <f t="shared" si="1"/>
        <v>0</v>
      </c>
    </row>
    <row r="104" spans="5:5" x14ac:dyDescent="0.3">
      <c r="E104" s="1">
        <f t="shared" si="1"/>
        <v>0</v>
      </c>
    </row>
    <row r="105" spans="5:5" x14ac:dyDescent="0.3">
      <c r="E105" s="1">
        <f t="shared" si="1"/>
        <v>0</v>
      </c>
    </row>
    <row r="106" spans="5:5" x14ac:dyDescent="0.3">
      <c r="E106" s="1">
        <f t="shared" si="1"/>
        <v>0</v>
      </c>
    </row>
  </sheetData>
  <mergeCells count="34">
    <mergeCell ref="A78:A83"/>
    <mergeCell ref="B78:B83"/>
    <mergeCell ref="A84:A89"/>
    <mergeCell ref="B84:B89"/>
    <mergeCell ref="A59:A63"/>
    <mergeCell ref="B59:B63"/>
    <mergeCell ref="A64:A67"/>
    <mergeCell ref="B64:B67"/>
    <mergeCell ref="A68:A77"/>
    <mergeCell ref="B68:B77"/>
    <mergeCell ref="A45:A50"/>
    <mergeCell ref="B45:B50"/>
    <mergeCell ref="A51:A53"/>
    <mergeCell ref="B51:B53"/>
    <mergeCell ref="A54:A58"/>
    <mergeCell ref="B54:B58"/>
    <mergeCell ref="A33:A35"/>
    <mergeCell ref="B33:B35"/>
    <mergeCell ref="A36:A40"/>
    <mergeCell ref="B36:B40"/>
    <mergeCell ref="A41:A44"/>
    <mergeCell ref="B41:B44"/>
    <mergeCell ref="A20:A26"/>
    <mergeCell ref="B20:B26"/>
    <mergeCell ref="A27:A30"/>
    <mergeCell ref="B27:B30"/>
    <mergeCell ref="A31:A32"/>
    <mergeCell ref="B31:B32"/>
    <mergeCell ref="A7:A10"/>
    <mergeCell ref="B7:B10"/>
    <mergeCell ref="A11:A15"/>
    <mergeCell ref="B11:B15"/>
    <mergeCell ref="A16:A19"/>
    <mergeCell ref="B16:B19"/>
  </mergeCells>
  <phoneticPr fontId="2" type="noConversion"/>
  <hyperlinks>
    <hyperlink ref="B2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34"/>
  <sheetViews>
    <sheetView workbookViewId="0">
      <pane ySplit="6" topLeftCell="A7" activePane="bottomLeft" state="frozen"/>
      <selection pane="bottomLeft" activeCell="E31" sqref="E31"/>
    </sheetView>
  </sheetViews>
  <sheetFormatPr defaultRowHeight="16.5" x14ac:dyDescent="0.3"/>
  <cols>
    <col min="1" max="1" width="9.875" style="7" bestFit="1" customWidth="1"/>
    <col min="2" max="2" width="10.25" style="1" bestFit="1" customWidth="1"/>
    <col min="3" max="6" width="9" style="1"/>
    <col min="7" max="7" width="11.625" style="1" bestFit="1" customWidth="1"/>
    <col min="8" max="16384" width="9" style="1"/>
  </cols>
  <sheetData>
    <row r="1" spans="1:9" x14ac:dyDescent="0.3">
      <c r="B1" s="2"/>
    </row>
    <row r="2" spans="1:9" x14ac:dyDescent="0.3">
      <c r="B2" s="9" t="s">
        <v>106</v>
      </c>
    </row>
    <row r="4" spans="1:9" x14ac:dyDescent="0.3">
      <c r="C4" s="2"/>
      <c r="D4" s="2" t="s">
        <v>54</v>
      </c>
      <c r="E4" s="2"/>
      <c r="G4" s="2" t="s">
        <v>55</v>
      </c>
      <c r="H4" s="2" t="s">
        <v>56</v>
      </c>
      <c r="I4" s="2" t="s">
        <v>57</v>
      </c>
    </row>
    <row r="5" spans="1:9" x14ac:dyDescent="0.3">
      <c r="G5" s="1">
        <f>SUM(C7:C42)</f>
        <v>409</v>
      </c>
      <c r="H5" s="1">
        <f>SUM(D7:D42)</f>
        <v>41</v>
      </c>
      <c r="I5" s="1">
        <f>(H5/G5)*100</f>
        <v>10.024449877750612</v>
      </c>
    </row>
    <row r="6" spans="1:9" x14ac:dyDescent="0.3">
      <c r="A6" s="8" t="s">
        <v>33</v>
      </c>
      <c r="B6" s="2" t="s">
        <v>34</v>
      </c>
      <c r="C6" s="2" t="s">
        <v>58</v>
      </c>
      <c r="D6" s="2" t="s">
        <v>59</v>
      </c>
      <c r="E6" s="2" t="s">
        <v>60</v>
      </c>
    </row>
    <row r="7" spans="1:9" x14ac:dyDescent="0.3">
      <c r="A7" s="7">
        <v>1</v>
      </c>
      <c r="B7" s="2" t="s">
        <v>61</v>
      </c>
      <c r="C7" s="1">
        <v>12</v>
      </c>
      <c r="D7" s="1">
        <v>0</v>
      </c>
      <c r="E7" s="1">
        <f>C7-D7</f>
        <v>12</v>
      </c>
    </row>
    <row r="8" spans="1:9" x14ac:dyDescent="0.3">
      <c r="A8" s="7">
        <v>2</v>
      </c>
      <c r="B8" s="2" t="s">
        <v>41</v>
      </c>
      <c r="C8" s="1">
        <v>30</v>
      </c>
      <c r="D8" s="1">
        <v>3</v>
      </c>
      <c r="E8" s="1">
        <f t="shared" ref="E8:E34" si="0">C8-D8</f>
        <v>27</v>
      </c>
    </row>
    <row r="9" spans="1:9" x14ac:dyDescent="0.3">
      <c r="A9" s="7">
        <v>3</v>
      </c>
      <c r="B9" s="2" t="s">
        <v>41</v>
      </c>
      <c r="C9" s="1">
        <v>30</v>
      </c>
      <c r="D9" s="1">
        <v>3</v>
      </c>
      <c r="E9" s="1">
        <f t="shared" si="0"/>
        <v>27</v>
      </c>
    </row>
    <row r="10" spans="1:9" x14ac:dyDescent="0.3">
      <c r="A10" s="8" t="s">
        <v>62</v>
      </c>
      <c r="B10" s="1" t="s">
        <v>63</v>
      </c>
      <c r="C10" s="1">
        <v>24</v>
      </c>
      <c r="D10" s="1">
        <v>2</v>
      </c>
      <c r="E10" s="1">
        <f t="shared" si="0"/>
        <v>22</v>
      </c>
    </row>
    <row r="11" spans="1:9" x14ac:dyDescent="0.3">
      <c r="A11" s="8" t="s">
        <v>64</v>
      </c>
      <c r="B11" s="1" t="s">
        <v>63</v>
      </c>
      <c r="C11" s="1">
        <v>6</v>
      </c>
      <c r="D11" s="1">
        <v>1</v>
      </c>
      <c r="E11" s="1">
        <f t="shared" si="0"/>
        <v>5</v>
      </c>
    </row>
    <row r="12" spans="1:9" x14ac:dyDescent="0.3">
      <c r="A12" s="8" t="s">
        <v>65</v>
      </c>
      <c r="B12" s="2" t="s">
        <v>41</v>
      </c>
      <c r="C12" s="1">
        <v>26</v>
      </c>
      <c r="D12" s="1">
        <v>2</v>
      </c>
      <c r="E12" s="1">
        <f t="shared" si="0"/>
        <v>24</v>
      </c>
    </row>
    <row r="13" spans="1:9" x14ac:dyDescent="0.3">
      <c r="A13" s="8" t="s">
        <v>66</v>
      </c>
      <c r="B13" s="1" t="s">
        <v>63</v>
      </c>
      <c r="C13" s="1">
        <v>2</v>
      </c>
      <c r="D13" s="1">
        <v>1</v>
      </c>
      <c r="E13" s="1">
        <f t="shared" si="0"/>
        <v>1</v>
      </c>
    </row>
    <row r="14" spans="1:9" x14ac:dyDescent="0.3">
      <c r="A14" s="8" t="s">
        <v>67</v>
      </c>
      <c r="B14" s="1" t="s">
        <v>63</v>
      </c>
      <c r="C14" s="1">
        <v>2</v>
      </c>
      <c r="D14" s="1">
        <v>0</v>
      </c>
      <c r="E14" s="1">
        <f t="shared" si="0"/>
        <v>2</v>
      </c>
    </row>
    <row r="15" spans="1:9" x14ac:dyDescent="0.3">
      <c r="A15" s="8" t="s">
        <v>68</v>
      </c>
      <c r="B15" s="1" t="s">
        <v>63</v>
      </c>
      <c r="C15" s="1">
        <v>30</v>
      </c>
      <c r="D15" s="1">
        <v>0</v>
      </c>
      <c r="E15" s="1">
        <f t="shared" si="0"/>
        <v>30</v>
      </c>
    </row>
    <row r="16" spans="1:9" x14ac:dyDescent="0.3">
      <c r="A16" s="8" t="s">
        <v>69</v>
      </c>
      <c r="B16" s="1" t="s">
        <v>63</v>
      </c>
      <c r="C16" s="1">
        <v>30</v>
      </c>
      <c r="D16" s="1">
        <v>1</v>
      </c>
      <c r="E16" s="1">
        <f t="shared" si="0"/>
        <v>29</v>
      </c>
    </row>
    <row r="17" spans="1:5" x14ac:dyDescent="0.3">
      <c r="A17" s="8" t="s">
        <v>70</v>
      </c>
      <c r="B17" s="1" t="s">
        <v>63</v>
      </c>
      <c r="C17" s="1">
        <v>17</v>
      </c>
      <c r="D17" s="1">
        <v>4</v>
      </c>
      <c r="E17" s="1">
        <f t="shared" si="0"/>
        <v>13</v>
      </c>
    </row>
    <row r="18" spans="1:5" x14ac:dyDescent="0.3">
      <c r="A18" s="8" t="s">
        <v>71</v>
      </c>
      <c r="B18" s="1" t="s">
        <v>63</v>
      </c>
      <c r="C18" s="1">
        <v>13</v>
      </c>
      <c r="D18" s="1">
        <v>1</v>
      </c>
      <c r="E18" s="1">
        <f t="shared" si="0"/>
        <v>12</v>
      </c>
    </row>
    <row r="19" spans="1:5" x14ac:dyDescent="0.3">
      <c r="A19" s="8" t="s">
        <v>72</v>
      </c>
      <c r="B19" s="1" t="s">
        <v>63</v>
      </c>
      <c r="C19" s="1">
        <v>10</v>
      </c>
      <c r="D19" s="1">
        <v>2</v>
      </c>
      <c r="E19" s="1">
        <f t="shared" si="0"/>
        <v>8</v>
      </c>
    </row>
    <row r="20" spans="1:5" x14ac:dyDescent="0.3">
      <c r="A20" s="8" t="s">
        <v>73</v>
      </c>
      <c r="B20" s="1" t="s">
        <v>63</v>
      </c>
      <c r="C20" s="1">
        <v>5</v>
      </c>
      <c r="D20" s="1">
        <v>1</v>
      </c>
      <c r="E20" s="1">
        <f t="shared" si="0"/>
        <v>4</v>
      </c>
    </row>
    <row r="21" spans="1:5" x14ac:dyDescent="0.3">
      <c r="A21" s="8" t="s">
        <v>74</v>
      </c>
      <c r="B21" s="1" t="s">
        <v>63</v>
      </c>
      <c r="C21" s="1">
        <v>15</v>
      </c>
      <c r="D21" s="1">
        <v>2</v>
      </c>
      <c r="E21" s="1">
        <f t="shared" si="0"/>
        <v>13</v>
      </c>
    </row>
    <row r="22" spans="1:5" x14ac:dyDescent="0.3">
      <c r="A22" s="8" t="s">
        <v>75</v>
      </c>
      <c r="B22" s="1" t="s">
        <v>63</v>
      </c>
      <c r="C22" s="1">
        <v>11</v>
      </c>
      <c r="D22" s="1">
        <v>3</v>
      </c>
      <c r="E22" s="1">
        <f t="shared" si="0"/>
        <v>8</v>
      </c>
    </row>
    <row r="23" spans="1:5" x14ac:dyDescent="0.3">
      <c r="A23" s="8" t="s">
        <v>76</v>
      </c>
      <c r="B23" s="1" t="s">
        <v>63</v>
      </c>
      <c r="C23" s="1">
        <v>19</v>
      </c>
      <c r="D23" s="1">
        <v>2</v>
      </c>
      <c r="E23" s="1">
        <f t="shared" si="0"/>
        <v>17</v>
      </c>
    </row>
    <row r="24" spans="1:5" x14ac:dyDescent="0.3">
      <c r="A24" s="8" t="s">
        <v>77</v>
      </c>
      <c r="B24" s="1" t="s">
        <v>63</v>
      </c>
      <c r="C24" s="1">
        <v>30</v>
      </c>
      <c r="D24" s="1">
        <v>2</v>
      </c>
      <c r="E24" s="1">
        <f t="shared" si="0"/>
        <v>28</v>
      </c>
    </row>
    <row r="25" spans="1:5" x14ac:dyDescent="0.3">
      <c r="A25" s="8" t="s">
        <v>78</v>
      </c>
      <c r="B25" s="1" t="s">
        <v>63</v>
      </c>
      <c r="C25" s="1">
        <v>3</v>
      </c>
      <c r="D25" s="1">
        <v>0</v>
      </c>
      <c r="E25" s="1">
        <f t="shared" si="0"/>
        <v>3</v>
      </c>
    </row>
    <row r="26" spans="1:5" x14ac:dyDescent="0.3">
      <c r="A26" s="8" t="s">
        <v>79</v>
      </c>
      <c r="B26" s="2" t="s">
        <v>80</v>
      </c>
      <c r="C26" s="1">
        <v>38</v>
      </c>
      <c r="D26" s="1">
        <v>3</v>
      </c>
      <c r="E26" s="1">
        <f t="shared" si="0"/>
        <v>35</v>
      </c>
    </row>
    <row r="27" spans="1:5" x14ac:dyDescent="0.3">
      <c r="A27" s="8" t="s">
        <v>81</v>
      </c>
      <c r="B27" s="2" t="s">
        <v>82</v>
      </c>
      <c r="C27" s="1">
        <v>17</v>
      </c>
      <c r="D27" s="1">
        <v>2</v>
      </c>
      <c r="E27" s="1">
        <f t="shared" si="0"/>
        <v>15</v>
      </c>
    </row>
    <row r="28" spans="1:5" x14ac:dyDescent="0.3">
      <c r="A28" s="8" t="s">
        <v>83</v>
      </c>
      <c r="B28" s="2" t="s">
        <v>84</v>
      </c>
      <c r="C28" s="1">
        <v>10</v>
      </c>
      <c r="D28" s="1">
        <v>2</v>
      </c>
      <c r="E28" s="1">
        <f t="shared" si="0"/>
        <v>8</v>
      </c>
    </row>
    <row r="29" spans="1:5" x14ac:dyDescent="0.3">
      <c r="A29" s="8" t="s">
        <v>85</v>
      </c>
      <c r="B29" s="2" t="s">
        <v>84</v>
      </c>
      <c r="C29" s="1">
        <v>10</v>
      </c>
      <c r="D29" s="1">
        <v>0</v>
      </c>
      <c r="E29" s="1">
        <f t="shared" si="0"/>
        <v>10</v>
      </c>
    </row>
    <row r="30" spans="1:5" x14ac:dyDescent="0.3">
      <c r="A30" s="8" t="s">
        <v>86</v>
      </c>
      <c r="B30" s="2" t="s">
        <v>84</v>
      </c>
      <c r="C30" s="1">
        <v>10</v>
      </c>
      <c r="D30" s="1">
        <v>1</v>
      </c>
      <c r="E30" s="1">
        <f t="shared" si="0"/>
        <v>9</v>
      </c>
    </row>
    <row r="31" spans="1:5" x14ac:dyDescent="0.3">
      <c r="A31" s="8" t="s">
        <v>87</v>
      </c>
      <c r="B31" s="2" t="s">
        <v>84</v>
      </c>
      <c r="C31" s="1">
        <v>9</v>
      </c>
      <c r="D31" s="1">
        <v>3</v>
      </c>
      <c r="E31" s="1">
        <f t="shared" si="0"/>
        <v>6</v>
      </c>
    </row>
    <row r="32" spans="1:5" x14ac:dyDescent="0.3">
      <c r="E32" s="1">
        <f t="shared" si="0"/>
        <v>0</v>
      </c>
    </row>
    <row r="33" spans="5:5" x14ac:dyDescent="0.3">
      <c r="E33" s="1">
        <f t="shared" si="0"/>
        <v>0</v>
      </c>
    </row>
    <row r="34" spans="5:5" x14ac:dyDescent="0.3">
      <c r="E34" s="1">
        <f t="shared" si="0"/>
        <v>0</v>
      </c>
    </row>
  </sheetData>
  <phoneticPr fontId="2" type="noConversion"/>
  <hyperlinks>
    <hyperlink ref="B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9"/>
  <sheetViews>
    <sheetView tabSelected="1" workbookViewId="0">
      <pane ySplit="6" topLeftCell="A7" activePane="bottomLeft" state="frozen"/>
      <selection pane="bottomLeft" activeCell="E19" sqref="E19"/>
    </sheetView>
  </sheetViews>
  <sheetFormatPr defaultRowHeight="16.5" x14ac:dyDescent="0.3"/>
  <cols>
    <col min="1" max="1" width="9" style="7"/>
    <col min="2" max="2" width="10.25" style="1" bestFit="1" customWidth="1"/>
    <col min="3" max="6" width="9" style="1"/>
    <col min="7" max="7" width="11.625" style="1" bestFit="1" customWidth="1"/>
    <col min="8" max="16384" width="9" style="1"/>
  </cols>
  <sheetData>
    <row r="1" spans="1:10" x14ac:dyDescent="0.3">
      <c r="B1" s="2"/>
    </row>
    <row r="2" spans="1:10" x14ac:dyDescent="0.3">
      <c r="B2" s="9" t="s">
        <v>107</v>
      </c>
    </row>
    <row r="4" spans="1:10" x14ac:dyDescent="0.3">
      <c r="C4" s="2"/>
      <c r="D4" s="2" t="s">
        <v>88</v>
      </c>
      <c r="E4" s="2"/>
      <c r="G4" s="2" t="s">
        <v>89</v>
      </c>
      <c r="H4" s="2" t="s">
        <v>90</v>
      </c>
      <c r="I4" s="2" t="s">
        <v>91</v>
      </c>
    </row>
    <row r="5" spans="1:10" x14ac:dyDescent="0.3">
      <c r="G5" s="1">
        <f>SUM(E7:E18)</f>
        <v>60</v>
      </c>
      <c r="H5" s="1">
        <f>SUM(D7:D18)</f>
        <v>0</v>
      </c>
      <c r="I5" s="1">
        <f>H5/G5*100</f>
        <v>0</v>
      </c>
    </row>
    <row r="6" spans="1:10" x14ac:dyDescent="0.3">
      <c r="A6" s="8" t="s">
        <v>33</v>
      </c>
      <c r="B6" s="2" t="s">
        <v>34</v>
      </c>
      <c r="C6" s="2" t="s">
        <v>35</v>
      </c>
      <c r="D6" s="2" t="s">
        <v>36</v>
      </c>
      <c r="E6" s="2" t="s">
        <v>37</v>
      </c>
    </row>
    <row r="7" spans="1:10" x14ac:dyDescent="0.3">
      <c r="A7" s="7">
        <v>1</v>
      </c>
      <c r="B7" s="2" t="s">
        <v>61</v>
      </c>
      <c r="C7" s="1">
        <v>5</v>
      </c>
      <c r="D7" s="1">
        <v>0</v>
      </c>
      <c r="E7" s="1">
        <f>C7-D7</f>
        <v>5</v>
      </c>
    </row>
    <row r="8" spans="1:10" x14ac:dyDescent="0.3">
      <c r="A8" s="7">
        <v>2</v>
      </c>
      <c r="B8" s="2" t="s">
        <v>92</v>
      </c>
      <c r="C8" s="1">
        <v>5</v>
      </c>
      <c r="D8" s="1">
        <v>0</v>
      </c>
      <c r="E8" s="1">
        <f t="shared" ref="E8:E19" si="0">C8-D8</f>
        <v>5</v>
      </c>
    </row>
    <row r="9" spans="1:10" x14ac:dyDescent="0.3">
      <c r="A9" s="7">
        <v>3</v>
      </c>
      <c r="B9" s="2" t="s">
        <v>93</v>
      </c>
      <c r="C9" s="1">
        <v>5</v>
      </c>
      <c r="D9" s="1">
        <v>0</v>
      </c>
      <c r="E9" s="1">
        <f t="shared" si="0"/>
        <v>5</v>
      </c>
      <c r="J9" s="2"/>
    </row>
    <row r="10" spans="1:10" x14ac:dyDescent="0.3">
      <c r="A10" s="7">
        <v>4</v>
      </c>
      <c r="B10" s="2" t="s">
        <v>94</v>
      </c>
      <c r="C10" s="1">
        <v>5</v>
      </c>
      <c r="D10" s="1">
        <v>0</v>
      </c>
      <c r="E10" s="1">
        <f t="shared" si="0"/>
        <v>5</v>
      </c>
    </row>
    <row r="11" spans="1:10" x14ac:dyDescent="0.3">
      <c r="A11" s="7">
        <v>5</v>
      </c>
      <c r="B11" s="2" t="s">
        <v>95</v>
      </c>
      <c r="C11" s="1">
        <v>5</v>
      </c>
      <c r="D11" s="1">
        <v>0</v>
      </c>
      <c r="E11" s="1">
        <f t="shared" si="0"/>
        <v>5</v>
      </c>
    </row>
    <row r="12" spans="1:10" x14ac:dyDescent="0.3">
      <c r="A12" s="8" t="s">
        <v>68</v>
      </c>
      <c r="B12" s="2" t="s">
        <v>95</v>
      </c>
      <c r="C12" s="1">
        <v>5</v>
      </c>
      <c r="D12" s="1">
        <v>0</v>
      </c>
      <c r="E12" s="1">
        <f t="shared" si="0"/>
        <v>5</v>
      </c>
    </row>
    <row r="13" spans="1:10" x14ac:dyDescent="0.3">
      <c r="A13" s="8" t="s">
        <v>69</v>
      </c>
      <c r="B13" s="2" t="s">
        <v>95</v>
      </c>
      <c r="C13" s="1">
        <v>5</v>
      </c>
      <c r="D13" s="1">
        <v>0</v>
      </c>
      <c r="E13" s="1">
        <f t="shared" si="0"/>
        <v>5</v>
      </c>
    </row>
    <row r="14" spans="1:10" x14ac:dyDescent="0.3">
      <c r="A14" s="8" t="s">
        <v>96</v>
      </c>
      <c r="B14" s="2" t="s">
        <v>95</v>
      </c>
      <c r="C14" s="1">
        <v>5</v>
      </c>
      <c r="D14" s="1">
        <v>0</v>
      </c>
      <c r="E14" s="1">
        <f t="shared" si="0"/>
        <v>5</v>
      </c>
    </row>
    <row r="15" spans="1:10" x14ac:dyDescent="0.3">
      <c r="A15" s="8" t="s">
        <v>97</v>
      </c>
      <c r="B15" s="2" t="s">
        <v>98</v>
      </c>
      <c r="C15" s="1">
        <v>5</v>
      </c>
      <c r="D15" s="1">
        <v>0</v>
      </c>
      <c r="E15" s="1">
        <f t="shared" si="0"/>
        <v>5</v>
      </c>
    </row>
    <row r="16" spans="1:10" x14ac:dyDescent="0.3">
      <c r="A16" s="8" t="s">
        <v>99</v>
      </c>
      <c r="B16" s="2" t="s">
        <v>100</v>
      </c>
      <c r="C16" s="1">
        <v>5</v>
      </c>
      <c r="D16" s="1">
        <v>0</v>
      </c>
      <c r="E16" s="1">
        <f t="shared" si="0"/>
        <v>5</v>
      </c>
    </row>
    <row r="17" spans="1:5" x14ac:dyDescent="0.3">
      <c r="A17" s="8" t="s">
        <v>77</v>
      </c>
      <c r="B17" s="2" t="s">
        <v>101</v>
      </c>
      <c r="C17" s="1">
        <v>5</v>
      </c>
      <c r="D17" s="1">
        <v>0</v>
      </c>
      <c r="E17" s="1">
        <f t="shared" si="0"/>
        <v>5</v>
      </c>
    </row>
    <row r="18" spans="1:5" x14ac:dyDescent="0.3">
      <c r="A18" s="8" t="s">
        <v>78</v>
      </c>
      <c r="B18" s="2" t="s">
        <v>102</v>
      </c>
      <c r="C18" s="1">
        <v>5</v>
      </c>
      <c r="D18" s="1">
        <v>0</v>
      </c>
      <c r="E18" s="1">
        <f t="shared" si="0"/>
        <v>5</v>
      </c>
    </row>
    <row r="19" spans="1:5" x14ac:dyDescent="0.3">
      <c r="A19" s="8" t="s">
        <v>79</v>
      </c>
      <c r="B19" s="2" t="s">
        <v>103</v>
      </c>
      <c r="C19" s="1">
        <v>10</v>
      </c>
      <c r="D19" s="1">
        <v>0</v>
      </c>
      <c r="E19" s="1">
        <f t="shared" si="0"/>
        <v>10</v>
      </c>
    </row>
  </sheetData>
  <phoneticPr fontId="2" type="noConversion"/>
  <hyperlinks>
    <hyperlink ref="B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2줄수큐확률</vt:lpstr>
      <vt:lpstr>3줄수큐확률</vt:lpstr>
      <vt:lpstr>순백확률</vt:lpstr>
      <vt:lpstr>장큐확률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ssunee</dc:creator>
  <cp:lastModifiedBy>ssunee</cp:lastModifiedBy>
  <dcterms:created xsi:type="dcterms:W3CDTF">2019-07-12T09:40:33Z</dcterms:created>
  <dcterms:modified xsi:type="dcterms:W3CDTF">2019-07-12T09:44:41Z</dcterms:modified>
</cp:coreProperties>
</file>