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\Desktop\"/>
    </mc:Choice>
  </mc:AlternateContent>
  <xr:revisionPtr revIDLastSave="0" documentId="13_ncr:1_{A76E84F6-71A7-4D2F-A9C3-86E32E87B790}" xr6:coauthVersionLast="43" xr6:coauthVersionMax="43" xr10:uidLastSave="{00000000-0000-0000-0000-000000000000}"/>
  <bookViews>
    <workbookView xWindow="-120" yWindow="-120" windowWidth="29040" windowHeight="15840" xr2:uid="{F79DE2BA-50C3-4CA8-A093-697019E38806}"/>
  </bookViews>
  <sheets>
    <sheet name="공통" sheetId="2" r:id="rId1"/>
    <sheet name="PS4" sheetId="1" r:id="rId2"/>
  </sheets>
  <definedNames>
    <definedName name="_xlnm._FilterDatabase" localSheetId="1" hidden="1">'PS4'!#REF!</definedName>
    <definedName name="_xlnm._FilterDatabase" localSheetId="0" hidden="1">공통!$B$3:$AB$3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E7" i="2" s="1"/>
  <c r="G7" i="2"/>
  <c r="H7" i="2"/>
  <c r="I7" i="2"/>
  <c r="J7" i="2"/>
  <c r="K7" i="2"/>
  <c r="L7" i="2"/>
  <c r="M7" i="2"/>
  <c r="F24" i="2" l="1"/>
  <c r="G24" i="2"/>
  <c r="H24" i="2"/>
  <c r="I24" i="2"/>
  <c r="J24" i="2"/>
  <c r="K24" i="2"/>
  <c r="L24" i="2"/>
  <c r="M24" i="2"/>
  <c r="F25" i="2"/>
  <c r="G25" i="2"/>
  <c r="H25" i="2"/>
  <c r="I25" i="2"/>
  <c r="J25" i="2"/>
  <c r="K25" i="2"/>
  <c r="L25" i="2"/>
  <c r="M25" i="2"/>
  <c r="E6" i="1"/>
  <c r="E7" i="1"/>
  <c r="E8" i="1"/>
  <c r="E9" i="1"/>
  <c r="E10" i="1"/>
  <c r="E11" i="1"/>
  <c r="M4" i="1"/>
  <c r="L4" i="1"/>
  <c r="K4" i="1"/>
  <c r="J4" i="1"/>
  <c r="I4" i="1"/>
  <c r="H4" i="1"/>
  <c r="G4" i="1"/>
  <c r="F4" i="1"/>
  <c r="E4" i="1" s="1"/>
  <c r="M5" i="1"/>
  <c r="L5" i="1"/>
  <c r="K5" i="1"/>
  <c r="J5" i="1"/>
  <c r="I5" i="1"/>
  <c r="H5" i="1"/>
  <c r="G5" i="1"/>
  <c r="F5" i="1"/>
  <c r="E5" i="1" s="1"/>
  <c r="F6" i="1"/>
  <c r="G6" i="1"/>
  <c r="H6" i="1"/>
  <c r="I6" i="1"/>
  <c r="J6" i="1"/>
  <c r="K6" i="1"/>
  <c r="L6" i="1"/>
  <c r="M6" i="1"/>
  <c r="F7" i="1"/>
  <c r="G7" i="1"/>
  <c r="H7" i="1"/>
  <c r="I7" i="1"/>
  <c r="J7" i="1"/>
  <c r="K7" i="1"/>
  <c r="L7" i="1"/>
  <c r="M7" i="1"/>
  <c r="F8" i="1"/>
  <c r="G8" i="1"/>
  <c r="H8" i="1"/>
  <c r="I8" i="1"/>
  <c r="J8" i="1"/>
  <c r="K8" i="1"/>
  <c r="L8" i="1"/>
  <c r="M8" i="1"/>
  <c r="F9" i="1"/>
  <c r="G9" i="1"/>
  <c r="H9" i="1"/>
  <c r="I9" i="1"/>
  <c r="J9" i="1"/>
  <c r="K9" i="1"/>
  <c r="L9" i="1"/>
  <c r="M9" i="1"/>
  <c r="F10" i="1"/>
  <c r="G10" i="1"/>
  <c r="H10" i="1"/>
  <c r="I10" i="1"/>
  <c r="J10" i="1"/>
  <c r="K10" i="1"/>
  <c r="L10" i="1"/>
  <c r="M10" i="1"/>
  <c r="F11" i="1"/>
  <c r="G11" i="1"/>
  <c r="H11" i="1"/>
  <c r="I11" i="1"/>
  <c r="J11" i="1"/>
  <c r="K11" i="1"/>
  <c r="L11" i="1"/>
  <c r="M11" i="1"/>
  <c r="F23" i="2"/>
  <c r="G23" i="2"/>
  <c r="H23" i="2"/>
  <c r="I23" i="2"/>
  <c r="J23" i="2"/>
  <c r="K23" i="2"/>
  <c r="L23" i="2"/>
  <c r="M23" i="2"/>
  <c r="E23" i="2" l="1"/>
  <c r="E25" i="2"/>
  <c r="E24" i="2"/>
  <c r="F5" i="2"/>
  <c r="G5" i="2"/>
  <c r="H5" i="2"/>
  <c r="E5" i="2" s="1"/>
  <c r="I5" i="2"/>
  <c r="J5" i="2"/>
  <c r="K5" i="2"/>
  <c r="L5" i="2"/>
  <c r="M5" i="2"/>
  <c r="F6" i="2"/>
  <c r="G6" i="2"/>
  <c r="H6" i="2"/>
  <c r="I6" i="2"/>
  <c r="J6" i="2"/>
  <c r="K6" i="2"/>
  <c r="L6" i="2"/>
  <c r="M6" i="2"/>
  <c r="F8" i="2"/>
  <c r="G8" i="2"/>
  <c r="H8" i="2"/>
  <c r="I8" i="2"/>
  <c r="J8" i="2"/>
  <c r="K8" i="2"/>
  <c r="L8" i="2"/>
  <c r="M8" i="2"/>
  <c r="F9" i="2"/>
  <c r="G9" i="2"/>
  <c r="H9" i="2"/>
  <c r="I9" i="2"/>
  <c r="J9" i="2"/>
  <c r="K9" i="2"/>
  <c r="L9" i="2"/>
  <c r="M9" i="2"/>
  <c r="F10" i="2"/>
  <c r="G10" i="2"/>
  <c r="H10" i="2"/>
  <c r="I10" i="2"/>
  <c r="J10" i="2"/>
  <c r="K10" i="2"/>
  <c r="L10" i="2"/>
  <c r="M10" i="2"/>
  <c r="F11" i="2"/>
  <c r="G11" i="2"/>
  <c r="H11" i="2"/>
  <c r="I11" i="2"/>
  <c r="J11" i="2"/>
  <c r="K11" i="2"/>
  <c r="L11" i="2"/>
  <c r="M11" i="2"/>
  <c r="F12" i="2"/>
  <c r="G12" i="2"/>
  <c r="H12" i="2"/>
  <c r="I12" i="2"/>
  <c r="J12" i="2"/>
  <c r="K12" i="2"/>
  <c r="L12" i="2"/>
  <c r="M12" i="2"/>
  <c r="F13" i="2"/>
  <c r="G13" i="2"/>
  <c r="H13" i="2"/>
  <c r="I13" i="2"/>
  <c r="J13" i="2"/>
  <c r="E13" i="2" s="1"/>
  <c r="K13" i="2"/>
  <c r="L13" i="2"/>
  <c r="M13" i="2"/>
  <c r="F14" i="2"/>
  <c r="G14" i="2"/>
  <c r="H14" i="2"/>
  <c r="I14" i="2"/>
  <c r="J14" i="2"/>
  <c r="K14" i="2"/>
  <c r="L14" i="2"/>
  <c r="M14" i="2"/>
  <c r="F15" i="2"/>
  <c r="G15" i="2"/>
  <c r="H15" i="2"/>
  <c r="I15" i="2"/>
  <c r="J15" i="2"/>
  <c r="K15" i="2"/>
  <c r="L15" i="2"/>
  <c r="M15" i="2"/>
  <c r="F16" i="2"/>
  <c r="G16" i="2"/>
  <c r="H16" i="2"/>
  <c r="I16" i="2"/>
  <c r="J16" i="2"/>
  <c r="K16" i="2"/>
  <c r="L16" i="2"/>
  <c r="M16" i="2"/>
  <c r="F17" i="2"/>
  <c r="G17" i="2"/>
  <c r="H17" i="2"/>
  <c r="I17" i="2"/>
  <c r="J17" i="2"/>
  <c r="K17" i="2"/>
  <c r="L17" i="2"/>
  <c r="M17" i="2"/>
  <c r="F18" i="2"/>
  <c r="G18" i="2"/>
  <c r="H18" i="2"/>
  <c r="I18" i="2"/>
  <c r="J18" i="2"/>
  <c r="K18" i="2"/>
  <c r="L18" i="2"/>
  <c r="M18" i="2"/>
  <c r="F19" i="2"/>
  <c r="G19" i="2"/>
  <c r="H19" i="2"/>
  <c r="I19" i="2"/>
  <c r="J19" i="2"/>
  <c r="K19" i="2"/>
  <c r="L19" i="2"/>
  <c r="M19" i="2"/>
  <c r="F20" i="2"/>
  <c r="G20" i="2"/>
  <c r="H20" i="2"/>
  <c r="I20" i="2"/>
  <c r="J20" i="2"/>
  <c r="K20" i="2"/>
  <c r="L20" i="2"/>
  <c r="M20" i="2"/>
  <c r="F21" i="2"/>
  <c r="G21" i="2"/>
  <c r="H21" i="2"/>
  <c r="I21" i="2"/>
  <c r="J21" i="2"/>
  <c r="E21" i="2" s="1"/>
  <c r="K21" i="2"/>
  <c r="L21" i="2"/>
  <c r="M21" i="2"/>
  <c r="F22" i="2"/>
  <c r="G22" i="2"/>
  <c r="H22" i="2"/>
  <c r="I22" i="2"/>
  <c r="J22" i="2"/>
  <c r="K22" i="2"/>
  <c r="L22" i="2"/>
  <c r="M22" i="2"/>
  <c r="F26" i="2"/>
  <c r="G26" i="2"/>
  <c r="H26" i="2"/>
  <c r="I26" i="2"/>
  <c r="J26" i="2"/>
  <c r="K26" i="2"/>
  <c r="L26" i="2"/>
  <c r="M26" i="2"/>
  <c r="F27" i="2"/>
  <c r="G27" i="2"/>
  <c r="H27" i="2"/>
  <c r="I27" i="2"/>
  <c r="J27" i="2"/>
  <c r="K27" i="2"/>
  <c r="L27" i="2"/>
  <c r="M27" i="2"/>
  <c r="F28" i="2"/>
  <c r="G28" i="2"/>
  <c r="H28" i="2"/>
  <c r="I28" i="2"/>
  <c r="J28" i="2"/>
  <c r="K28" i="2"/>
  <c r="L28" i="2"/>
  <c r="M28" i="2"/>
  <c r="F29" i="2"/>
  <c r="G29" i="2"/>
  <c r="H29" i="2"/>
  <c r="I29" i="2"/>
  <c r="J29" i="2"/>
  <c r="K29" i="2"/>
  <c r="L29" i="2"/>
  <c r="M29" i="2"/>
  <c r="F30" i="2"/>
  <c r="G30" i="2"/>
  <c r="H30" i="2"/>
  <c r="I30" i="2"/>
  <c r="J30" i="2"/>
  <c r="K30" i="2"/>
  <c r="L30" i="2"/>
  <c r="M30" i="2"/>
  <c r="F31" i="2"/>
  <c r="G31" i="2"/>
  <c r="H31" i="2"/>
  <c r="I31" i="2"/>
  <c r="J31" i="2"/>
  <c r="K31" i="2"/>
  <c r="L31" i="2"/>
  <c r="M31" i="2"/>
  <c r="F32" i="2"/>
  <c r="G32" i="2"/>
  <c r="H32" i="2"/>
  <c r="I32" i="2"/>
  <c r="J32" i="2"/>
  <c r="E32" i="2" s="1"/>
  <c r="K32" i="2"/>
  <c r="L32" i="2"/>
  <c r="M32" i="2"/>
  <c r="F33" i="2"/>
  <c r="G33" i="2"/>
  <c r="H33" i="2"/>
  <c r="I33" i="2"/>
  <c r="J33" i="2"/>
  <c r="K33" i="2"/>
  <c r="L33" i="2"/>
  <c r="M33" i="2"/>
  <c r="F34" i="2"/>
  <c r="G34" i="2"/>
  <c r="H34" i="2"/>
  <c r="I34" i="2"/>
  <c r="J34" i="2"/>
  <c r="K34" i="2"/>
  <c r="L34" i="2"/>
  <c r="M34" i="2"/>
  <c r="F35" i="2"/>
  <c r="G35" i="2"/>
  <c r="H35" i="2"/>
  <c r="I35" i="2"/>
  <c r="J35" i="2"/>
  <c r="K35" i="2"/>
  <c r="L35" i="2"/>
  <c r="M35" i="2"/>
  <c r="F36" i="2"/>
  <c r="G36" i="2"/>
  <c r="H36" i="2"/>
  <c r="I36" i="2"/>
  <c r="J36" i="2"/>
  <c r="K36" i="2"/>
  <c r="L36" i="2"/>
  <c r="M36" i="2"/>
  <c r="F37" i="2"/>
  <c r="G37" i="2"/>
  <c r="H37" i="2"/>
  <c r="I37" i="2"/>
  <c r="J37" i="2"/>
  <c r="K37" i="2"/>
  <c r="L37" i="2"/>
  <c r="M37" i="2"/>
  <c r="F38" i="2"/>
  <c r="G38" i="2"/>
  <c r="H38" i="2"/>
  <c r="I38" i="2"/>
  <c r="J38" i="2"/>
  <c r="K38" i="2"/>
  <c r="L38" i="2"/>
  <c r="M38" i="2"/>
  <c r="F39" i="2"/>
  <c r="G39" i="2"/>
  <c r="H39" i="2"/>
  <c r="I39" i="2"/>
  <c r="J39" i="2"/>
  <c r="K39" i="2"/>
  <c r="L39" i="2"/>
  <c r="M39" i="2"/>
  <c r="F40" i="2"/>
  <c r="G40" i="2"/>
  <c r="H40" i="2"/>
  <c r="I40" i="2"/>
  <c r="J40" i="2"/>
  <c r="K40" i="2"/>
  <c r="L40" i="2"/>
  <c r="M40" i="2"/>
  <c r="K4" i="2"/>
  <c r="J4" i="2"/>
  <c r="I4" i="2"/>
  <c r="H4" i="2"/>
  <c r="G4" i="2"/>
  <c r="F4" i="2"/>
  <c r="E4" i="2" s="1"/>
  <c r="M4" i="2"/>
  <c r="L4" i="2"/>
  <c r="E33" i="2" l="1"/>
  <c r="E22" i="2"/>
  <c r="E14" i="2"/>
  <c r="E27" i="2"/>
  <c r="E16" i="2"/>
  <c r="E9" i="2"/>
  <c r="E6" i="2"/>
  <c r="E39" i="2"/>
  <c r="E37" i="2"/>
  <c r="E36" i="2"/>
  <c r="E34" i="2"/>
  <c r="E31" i="2"/>
  <c r="E29" i="2"/>
  <c r="E28" i="2"/>
  <c r="E26" i="2"/>
  <c r="E20" i="2"/>
  <c r="E18" i="2"/>
  <c r="E17" i="2"/>
  <c r="E15" i="2"/>
  <c r="E11" i="2"/>
  <c r="E10" i="2"/>
  <c r="E8" i="2"/>
  <c r="E40" i="2"/>
  <c r="E38" i="2"/>
  <c r="E30" i="2"/>
  <c r="E19" i="2"/>
  <c r="E12" i="2"/>
  <c r="E35" i="2"/>
</calcChain>
</file>

<file path=xl/sharedStrings.xml><?xml version="1.0" encoding="utf-8"?>
<sst xmlns="http://schemas.openxmlformats.org/spreadsheetml/2006/main" count="260" uniqueCount="199">
  <si>
    <t>장비명</t>
    <phoneticPr fontId="1" type="noConversion"/>
  </si>
  <si>
    <t>덧입기</t>
    <phoneticPr fontId="1" type="noConversion"/>
  </si>
  <si>
    <t>오리온</t>
    <phoneticPr fontId="1" type="noConversion"/>
  </si>
  <si>
    <t>소재명</t>
    <phoneticPr fontId="1" type="noConversion"/>
  </si>
  <si>
    <t>날이 저물기까지의 짧은 순간</t>
    <phoneticPr fontId="1" type="noConversion"/>
  </si>
  <si>
    <t>폭신폭신 티켓</t>
    <phoneticPr fontId="1" type="noConversion"/>
  </si>
  <si>
    <t>헌터들의 오랜 꿈</t>
    <phoneticPr fontId="1" type="noConversion"/>
  </si>
  <si>
    <t>러시 대소동!!?</t>
    <phoneticPr fontId="1" type="noConversion"/>
  </si>
  <si>
    <t>아이루</t>
    <phoneticPr fontId="1" type="noConversion"/>
  </si>
  <si>
    <t>단테</t>
    <phoneticPr fontId="1" type="noConversion"/>
  </si>
  <si>
    <t>단테의 마검</t>
    <phoneticPr fontId="1" type="noConversion"/>
  </si>
  <si>
    <t>방어구</t>
    <phoneticPr fontId="1" type="noConversion"/>
  </si>
  <si>
    <t>아직 못 본 하얀 갈기도</t>
    <phoneticPr fontId="1" type="noConversion"/>
  </si>
  <si>
    <t>환수 티켓</t>
    <phoneticPr fontId="1" type="noConversion"/>
  </si>
  <si>
    <t>폭신폭신 자애</t>
    <phoneticPr fontId="1" type="noConversion"/>
  </si>
  <si>
    <t>한밤중의 소란</t>
    <phoneticPr fontId="1" type="noConversion"/>
  </si>
  <si>
    <t>1기단 티켓</t>
    <phoneticPr fontId="1" type="noConversion"/>
  </si>
  <si>
    <t>두 여왕</t>
    <phoneticPr fontId="1" type="noConversion"/>
  </si>
  <si>
    <t>페이크 티켓</t>
    <phoneticPr fontId="1" type="noConversion"/>
  </si>
  <si>
    <t>가쟈부 대탈출!!</t>
    <phoneticPr fontId="1" type="noConversion"/>
  </si>
  <si>
    <t>용열기관식[강익]+</t>
    <phoneticPr fontId="1" type="noConversion"/>
  </si>
  <si>
    <t>풍작 티켓</t>
    <phoneticPr fontId="1" type="noConversion"/>
  </si>
  <si>
    <t>하베스트</t>
    <phoneticPr fontId="1" type="noConversion"/>
  </si>
  <si>
    <t>명장의 설계도</t>
    <phoneticPr fontId="1" type="noConversion"/>
  </si>
  <si>
    <t>레드 오브</t>
    <phoneticPr fontId="1" type="noConversion"/>
  </si>
  <si>
    <t>눈부심에 맞서는 자들</t>
    <phoneticPr fontId="1" type="noConversion"/>
  </si>
  <si>
    <t>몸도 마음도 흔들흔들</t>
    <phoneticPr fontId="1" type="noConversion"/>
  </si>
  <si>
    <t>검은 수정 티켓</t>
    <phoneticPr fontId="1" type="noConversion"/>
  </si>
  <si>
    <t>소조 티켓</t>
    <phoneticPr fontId="1" type="noConversion"/>
  </si>
  <si>
    <t>흔들흔들 티켓</t>
    <phoneticPr fontId="1" type="noConversion"/>
  </si>
  <si>
    <t>쿠루루 페이크</t>
    <phoneticPr fontId="1" type="noConversion"/>
  </si>
  <si>
    <t>흔들흔들 페이크</t>
    <phoneticPr fontId="1" type="noConversion"/>
  </si>
  <si>
    <t>록맨 티켓</t>
    <phoneticPr fontId="1" type="noConversion"/>
  </si>
  <si>
    <t>망나니, 일찍 일어나 산책하다</t>
    <phoneticPr fontId="1" type="noConversion"/>
  </si>
  <si>
    <t>날으는 자에게 두려움은 없다</t>
    <phoneticPr fontId="1" type="noConversion"/>
  </si>
  <si>
    <t>위기의 도적, 헌터를 물다!</t>
    <phoneticPr fontId="1" type="noConversion"/>
  </si>
  <si>
    <t>USJ, 약동하라, 금빛 별들이여!</t>
    <phoneticPr fontId="1" type="noConversion"/>
  </si>
  <si>
    <t>USJ, 타올라라 푸른 별들이여!</t>
    <phoneticPr fontId="1" type="noConversion"/>
  </si>
  <si>
    <t>Code: Red</t>
    <phoneticPr fontId="1" type="noConversion"/>
  </si>
  <si>
    <t>극 베히모스 토벌전</t>
    <phoneticPr fontId="1" type="noConversion"/>
  </si>
  <si>
    <t>알 애호가가 되자!</t>
    <phoneticPr fontId="1" type="noConversion"/>
  </si>
  <si>
    <t>태양이 타오를 때</t>
    <phoneticPr fontId="1" type="noConversion"/>
  </si>
  <si>
    <t>정적의 장막</t>
    <phoneticPr fontId="1" type="noConversion"/>
  </si>
  <si>
    <t>랑고스타 대발생!!</t>
    <phoneticPr fontId="1" type="noConversion"/>
  </si>
  <si>
    <t>총합</t>
    <phoneticPr fontId="1" type="noConversion"/>
  </si>
  <si>
    <t>무기</t>
    <phoneticPr fontId="1" type="noConversion"/>
  </si>
  <si>
    <t>아이루장비</t>
    <phoneticPr fontId="1" type="noConversion"/>
  </si>
  <si>
    <t>우리는 막돼먹은 녀석들</t>
    <phoneticPr fontId="1" type="noConversion"/>
  </si>
  <si>
    <t>검은 붕대</t>
    <phoneticPr fontId="1" type="noConversion"/>
  </si>
  <si>
    <t>쌍검</t>
    <phoneticPr fontId="1" type="noConversion"/>
  </si>
  <si>
    <t>용기사</t>
    <phoneticPr fontId="1" type="noConversion"/>
  </si>
  <si>
    <t>대검</t>
    <phoneticPr fontId="1" type="noConversion"/>
  </si>
  <si>
    <t>용열기관식[강익]</t>
    <phoneticPr fontId="1" type="noConversion"/>
  </si>
  <si>
    <t>폭신폭신 깃털 비</t>
    <phoneticPr fontId="1" type="noConversion"/>
  </si>
  <si>
    <t>랜스</t>
    <phoneticPr fontId="1" type="noConversion"/>
  </si>
  <si>
    <t>단기창 [유성]</t>
    <phoneticPr fontId="1" type="noConversion"/>
  </si>
  <si>
    <t>단기창 [순풍]</t>
    <phoneticPr fontId="1" type="noConversion"/>
  </si>
  <si>
    <t>데스기어</t>
    <phoneticPr fontId="1" type="noConversion"/>
  </si>
  <si>
    <t>파란별의 조각</t>
    <phoneticPr fontId="1" type="noConversion"/>
  </si>
  <si>
    <t>파란별의 보옥</t>
    <phoneticPr fontId="1" type="noConversion"/>
  </si>
  <si>
    <t>파란별의 태도</t>
    <phoneticPr fontId="1" type="noConversion"/>
  </si>
  <si>
    <t>파란별 태도 [무룡]</t>
    <phoneticPr fontId="1" type="noConversion"/>
  </si>
  <si>
    <t>내 이름은 볼가노스</t>
    <phoneticPr fontId="1" type="noConversion"/>
  </si>
  <si>
    <t>곤충도감 [봄]</t>
    <phoneticPr fontId="1" type="noConversion"/>
  </si>
  <si>
    <t>곤충도감 [여름]</t>
    <phoneticPr fontId="1" type="noConversion"/>
  </si>
  <si>
    <t>풀드레스</t>
    <phoneticPr fontId="1" type="noConversion"/>
  </si>
  <si>
    <t>페이크 티켓II</t>
    <phoneticPr fontId="1" type="noConversion"/>
  </si>
  <si>
    <t>봉인의 안대</t>
    <phoneticPr fontId="1" type="noConversion"/>
  </si>
  <si>
    <t>새벽무사 티켓</t>
    <phoneticPr fontId="1" type="noConversion"/>
  </si>
  <si>
    <t>새벽무사[적], [예]</t>
    <phoneticPr fontId="1" type="noConversion"/>
  </si>
  <si>
    <t>파피용</t>
    <phoneticPr fontId="1" type="noConversion"/>
  </si>
  <si>
    <t>반짝임 티켓</t>
    <phoneticPr fontId="1" type="noConversion"/>
  </si>
  <si>
    <t>파란별</t>
    <phoneticPr fontId="1" type="noConversion"/>
  </si>
  <si>
    <t>스타</t>
    <phoneticPr fontId="1" type="noConversion"/>
  </si>
  <si>
    <t>고스트</t>
    <phoneticPr fontId="1" type="noConversion"/>
  </si>
  <si>
    <t>스노</t>
    <phoneticPr fontId="1" type="noConversion"/>
  </si>
  <si>
    <t>모스 페이크
아이루 페이크</t>
    <phoneticPr fontId="1" type="noConversion"/>
  </si>
  <si>
    <t>봉인의 안대
흔들흔들 페이크</t>
    <phoneticPr fontId="1" type="noConversion"/>
  </si>
  <si>
    <t>감사 티켓</t>
    <phoneticPr fontId="1" type="noConversion"/>
  </si>
  <si>
    <t>1주년 축제 접속/배포퀘스트</t>
    <phoneticPr fontId="1" type="noConversion"/>
  </si>
  <si>
    <t>가을 축제 접속/배포퀘스트</t>
    <phoneticPr fontId="1" type="noConversion"/>
  </si>
  <si>
    <t>겨울 축제 접속/배포퀘스트</t>
    <phoneticPr fontId="1" type="noConversion"/>
  </si>
  <si>
    <t>기념</t>
    <phoneticPr fontId="1" type="noConversion"/>
  </si>
  <si>
    <t>9(집회)</t>
    <phoneticPr fontId="1" type="noConversion"/>
  </si>
  <si>
    <t>쿠루루 페이크
스컬 페이스</t>
    <phoneticPr fontId="1" type="noConversion"/>
  </si>
  <si>
    <t>단기창 [순풍만범]</t>
    <phoneticPr fontId="1" type="noConversion"/>
  </si>
  <si>
    <t>단기창 [인도의별]</t>
    <phoneticPr fontId="1" type="noConversion"/>
  </si>
  <si>
    <t>시투룡 티켓</t>
    <phoneticPr fontId="1" type="noConversion"/>
  </si>
  <si>
    <t>염왕룡 티켓</t>
    <phoneticPr fontId="1" type="noConversion"/>
  </si>
  <si>
    <t>환상의 프리즘</t>
    <phoneticPr fontId="1" type="noConversion"/>
  </si>
  <si>
    <t>하위</t>
    <phoneticPr fontId="1" type="noConversion"/>
  </si>
  <si>
    <t>상위</t>
    <phoneticPr fontId="1" type="noConversion"/>
  </si>
  <si>
    <t>종류</t>
    <phoneticPr fontId="1" type="noConversion"/>
  </si>
  <si>
    <t>파피옴 (퀸비트)</t>
    <phoneticPr fontId="1" type="noConversion"/>
  </si>
  <si>
    <t>등급</t>
    <phoneticPr fontId="1" type="noConversion"/>
  </si>
  <si>
    <t>퀘스트 명</t>
    <phoneticPr fontId="1" type="noConversion"/>
  </si>
  <si>
    <t>수량</t>
    <phoneticPr fontId="1" type="noConversion"/>
  </si>
  <si>
    <t>2(집회)</t>
    <phoneticPr fontId="1" type="noConversion"/>
  </si>
  <si>
    <t>6(집회)</t>
    <phoneticPr fontId="1" type="noConversion"/>
  </si>
  <si>
    <t>페이크 티켓III</t>
    <phoneticPr fontId="1" type="noConversion"/>
  </si>
  <si>
    <t>해머</t>
    <phoneticPr fontId="1" type="noConversion"/>
  </si>
  <si>
    <t>뻣뻣 바늘꽂이</t>
    <phoneticPr fontId="1" type="noConversion"/>
  </si>
  <si>
    <t>뻣뻣 원한</t>
    <phoneticPr fontId="1" type="noConversion"/>
  </si>
  <si>
    <t>태도(강화)</t>
    <phoneticPr fontId="1" type="noConversion"/>
  </si>
  <si>
    <t>차지액스(생산)</t>
    <phoneticPr fontId="1" type="noConversion"/>
  </si>
  <si>
    <t>태도(생산)</t>
    <phoneticPr fontId="1" type="noConversion"/>
  </si>
  <si>
    <t>덧입기</t>
    <phoneticPr fontId="1" type="noConversion"/>
  </si>
  <si>
    <t>하위</t>
    <phoneticPr fontId="1" type="noConversion"/>
  </si>
  <si>
    <t>상위</t>
    <phoneticPr fontId="1" type="noConversion"/>
  </si>
  <si>
    <t>무기</t>
    <phoneticPr fontId="1" type="noConversion"/>
  </si>
  <si>
    <t>방어구</t>
    <phoneticPr fontId="1" type="noConversion"/>
  </si>
  <si>
    <t>아이루</t>
    <phoneticPr fontId="1" type="noConversion"/>
  </si>
  <si>
    <t>뻣뻣 티켓</t>
    <phoneticPr fontId="1" type="noConversion"/>
  </si>
  <si>
    <r>
      <t>무사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</si>
  <si>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파피옴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  <scheme val="minor"/>
      </rPr>
      <t>,</t>
    </r>
    <r>
      <rPr>
        <sz val="9"/>
        <color theme="1"/>
        <rFont val="Calibri"/>
        <family val="2"/>
        <charset val="161"/>
      </rPr>
      <t>β</t>
    </r>
    <r>
      <rPr>
        <sz val="9"/>
        <color theme="1"/>
        <rFont val="맑은 고딕"/>
        <family val="2"/>
        <charset val="129"/>
        <scheme val="minor"/>
      </rPr>
      <t xml:space="preserve"> (퀸비트)</t>
    </r>
    <phoneticPr fontId="1" type="noConversion"/>
  </si>
  <si>
    <r>
      <t>카이저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</si>
  <si>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키린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</si>
  <si>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우르즈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</si>
  <si>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단테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</si>
  <si>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록맨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</rPr>
      <t>(원세트+무기)</t>
    </r>
    <phoneticPr fontId="1" type="noConversion"/>
  </si>
  <si>
    <r>
      <t>파란별 장군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</si>
  <si>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봉인의 안대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</si>
  <si>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쿠루루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</si>
  <si>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섀도우 아이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</si>
  <si>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흔들흔들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</si>
  <si>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t>하베스트</t>
    <phoneticPr fontId="1" type="noConversion"/>
  </si>
  <si>
    <t>오리온</t>
    <phoneticPr fontId="1" type="noConversion"/>
  </si>
  <si>
    <t>비틀</t>
    <phoneticPr fontId="1" type="noConversion"/>
  </si>
  <si>
    <t>비틀 티켓</t>
    <phoneticPr fontId="1" type="noConversion"/>
  </si>
  <si>
    <t>폭풍의 한복판에서</t>
    <phoneticPr fontId="1" type="noConversion"/>
  </si>
  <si>
    <t>강룡 티켓</t>
    <phoneticPr fontId="1" type="noConversion"/>
  </si>
  <si>
    <r>
      <t>크샤나</t>
    </r>
    <r>
      <rPr>
        <sz val="9"/>
        <color theme="1"/>
        <rFont val="Calibri"/>
        <family val="2"/>
        <charset val="161"/>
      </rPr>
      <t>γ</t>
    </r>
    <phoneticPr fontId="1" type="noConversion"/>
  </si>
  <si>
    <t>길드크로스</t>
    <phoneticPr fontId="1" type="noConversion"/>
  </si>
  <si>
    <t>염비룡 티켓</t>
    <phoneticPr fontId="1" type="noConversion"/>
  </si>
  <si>
    <t>사랑보다 뜨거운 푸른 그대여</t>
    <phoneticPr fontId="1" type="noConversion"/>
  </si>
  <si>
    <t>용산룡 티켓</t>
    <phoneticPr fontId="1" type="noConversion"/>
  </si>
  <si>
    <r>
      <t>엠프리스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</si>
  <si>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조라마그나</t>
    </r>
    <r>
      <rPr>
        <sz val="9"/>
        <color theme="1"/>
        <rFont val="Calibri"/>
        <family val="2"/>
        <charset val="161"/>
      </rPr>
      <t>γ</t>
    </r>
    <phoneticPr fontId="1" type="noConversion"/>
  </si>
  <si>
    <t>오리진</t>
    <phoneticPr fontId="1" type="noConversion"/>
  </si>
  <si>
    <t>그것은 고룡의 왕</t>
    <phoneticPr fontId="1" type="noConversion"/>
  </si>
  <si>
    <t>불멸의 아침노을</t>
    <phoneticPr fontId="1" type="noConversion"/>
  </si>
  <si>
    <t>명등룡 티켓</t>
    <phoneticPr fontId="1" type="noConversion"/>
  </si>
  <si>
    <t>시커</t>
    <phoneticPr fontId="1" type="noConversion"/>
  </si>
  <si>
    <r>
      <t>제노라지</t>
    </r>
    <r>
      <rPr>
        <sz val="9"/>
        <color theme="1"/>
        <rFont val="Calibri"/>
        <family val="2"/>
        <charset val="161"/>
      </rPr>
      <t>γ</t>
    </r>
    <phoneticPr fontId="1" type="noConversion"/>
  </si>
  <si>
    <t>봄 축제 접속/배포퀘스트</t>
    <phoneticPr fontId="1" type="noConversion"/>
  </si>
  <si>
    <t>개화 티켓</t>
    <phoneticPr fontId="1" type="noConversion"/>
  </si>
  <si>
    <t>블로섬</t>
    <phoneticPr fontId="1" type="noConversion"/>
  </si>
  <si>
    <t>기면</t>
    <phoneticPr fontId="1" type="noConversion"/>
  </si>
  <si>
    <t>파피</t>
    <phoneticPr fontId="1" type="noConversion"/>
  </si>
  <si>
    <t>광란의 엘도라도</t>
    <phoneticPr fontId="1" type="noConversion"/>
  </si>
  <si>
    <t>난휘룡의 황제금괴</t>
    <phoneticPr fontId="1" type="noConversion"/>
  </si>
  <si>
    <r>
      <t>맘가이라</t>
    </r>
    <r>
      <rPr>
        <sz val="9"/>
        <color theme="1"/>
        <rFont val="Calibri"/>
        <family val="2"/>
        <charset val="161"/>
      </rPr>
      <t>γ</t>
    </r>
    <phoneticPr fontId="1" type="noConversion"/>
  </si>
  <si>
    <t>가볍고, 무섭고, 뜨겁게</t>
    <phoneticPr fontId="1" type="noConversion"/>
  </si>
  <si>
    <t>바예크</t>
    <phoneticPr fontId="1" type="noConversion"/>
  </si>
  <si>
    <t>특수장비</t>
    <phoneticPr fontId="1" type="noConversion"/>
  </si>
  <si>
    <t>세누의 칼깃</t>
    <phoneticPr fontId="1" type="noConversion"/>
  </si>
  <si>
    <t>어쌔신</t>
    <phoneticPr fontId="1" type="noConversion"/>
  </si>
  <si>
    <t>파멸이 다가와 나팔을 불다</t>
    <phoneticPr fontId="1" type="noConversion"/>
  </si>
  <si>
    <t>멸진룡 티켓</t>
    <phoneticPr fontId="1" type="noConversion"/>
  </si>
  <si>
    <r>
      <t>오그</t>
    </r>
    <r>
      <rPr>
        <sz val="9"/>
        <color theme="1"/>
        <rFont val="Calibri"/>
        <family val="3"/>
        <charset val="161"/>
      </rPr>
      <t>γ</t>
    </r>
    <phoneticPr fontId="1" type="noConversion"/>
  </si>
  <si>
    <t>의뢰: 삼림의 정령</t>
    <phoneticPr fontId="1" type="noConversion"/>
  </si>
  <si>
    <t>고대 레셴의 토벌 증거</t>
    <phoneticPr fontId="1" type="noConversion"/>
  </si>
  <si>
    <t>위쳐의 은검+(강화)
지라엘(생산)</t>
    <phoneticPr fontId="1" type="noConversion"/>
  </si>
  <si>
    <t>한손검(강화)
쌍검(생산)</t>
    <phoneticPr fontId="1" type="noConversion"/>
  </si>
  <si>
    <r>
      <t>시리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</si>
  <si>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시련</t>
    <phoneticPr fontId="1" type="noConversion"/>
  </si>
  <si>
    <t>에일로이</t>
    <phoneticPr fontId="1" type="noConversion"/>
  </si>
  <si>
    <r>
      <t>에일로이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</si>
  <si>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노라족 의용병의 증거</t>
    <phoneticPr fontId="1" type="noConversion"/>
  </si>
  <si>
    <t>활</t>
    <phoneticPr fontId="1" type="noConversion"/>
  </si>
  <si>
    <t>에일로이의 전투활</t>
    <phoneticPr fontId="1" type="noConversion"/>
  </si>
  <si>
    <t>노라의 심장부</t>
    <phoneticPr fontId="1" type="noConversion"/>
  </si>
  <si>
    <t>에일로이 티켓</t>
    <phoneticPr fontId="1" type="noConversion"/>
  </si>
  <si>
    <r>
      <t>에일로이</t>
    </r>
    <r>
      <rPr>
        <sz val="9"/>
        <color theme="1"/>
        <rFont val="Calibri"/>
        <family val="3"/>
        <charset val="161"/>
      </rPr>
      <t>γ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</si>
  <si>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야생의 가르침</t>
    <phoneticPr fontId="1" type="noConversion"/>
  </si>
  <si>
    <t>기계동물의 렌즈</t>
    <phoneticPr fontId="1" type="noConversion"/>
  </si>
  <si>
    <t>기계동물고양이</t>
    <phoneticPr fontId="1" type="noConversion"/>
  </si>
  <si>
    <t>SF V 티켓II</t>
    <phoneticPr fontId="1" type="noConversion"/>
  </si>
  <si>
    <t>사쿠라</t>
    <phoneticPr fontId="1" type="noConversion"/>
  </si>
  <si>
    <t>흐트러진 벚꽃은 봄의 상징</t>
    <phoneticPr fontId="1" type="noConversion"/>
  </si>
  <si>
    <t>7(집회)</t>
    <phoneticPr fontId="1" type="noConversion"/>
  </si>
  <si>
    <t>살의의 파동에 눈뜬 용</t>
    <phoneticPr fontId="1" type="noConversion"/>
  </si>
  <si>
    <t>SF V 티켓II'</t>
    <phoneticPr fontId="1" type="noConversion"/>
  </si>
  <si>
    <t>8(집회)</t>
    <phoneticPr fontId="1" type="noConversion"/>
  </si>
  <si>
    <t>5(집회)</t>
    <phoneticPr fontId="1" type="noConversion"/>
  </si>
  <si>
    <t>진흙 길을 마다하지 않는 자여</t>
    <phoneticPr fontId="1" type="noConversion"/>
  </si>
  <si>
    <t>류(원세트)</t>
    <phoneticPr fontId="1" type="noConversion"/>
  </si>
  <si>
    <r>
      <t>사쿠라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  <scheme val="minor"/>
      </rPr>
      <t>(원세트)</t>
    </r>
    <phoneticPr fontId="1" type="noConversion"/>
  </si>
  <si>
    <r>
      <t>류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</si>
  <si>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SF V 티켓</t>
    <phoneticPr fontId="1" type="noConversion"/>
  </si>
  <si>
    <t>류</t>
    <phoneticPr fontId="1" type="noConversion"/>
  </si>
  <si>
    <t>변이 유도제</t>
    <phoneticPr fontId="1" type="noConversion"/>
  </si>
  <si>
    <t>게롤트
시리</t>
    <phoneticPr fontId="1" type="noConversion"/>
  </si>
  <si>
    <t>여름 축제 접속/배포퀘스트</t>
    <phoneticPr fontId="1" type="noConversion"/>
  </si>
  <si>
    <t>납량 티켓</t>
    <phoneticPr fontId="1" type="noConversion"/>
  </si>
  <si>
    <t>알로하냥이</t>
    <phoneticPr fontId="1" type="noConversion"/>
  </si>
  <si>
    <t>다이버</t>
    <phoneticPr fontId="1" type="noConversion"/>
  </si>
  <si>
    <t>섀도우 아이</t>
    <phoneticPr fontId="1" type="noConversion"/>
  </si>
  <si>
    <t>다이버
섀도우 아이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</si>
</sst>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Calibri"/>
      <family val="2"/>
      <charset val="161"/>
    </font>
    <font>
      <sz val="9"/>
      <color theme="1"/>
      <name val="맑은 고딕"/>
      <family val="2"/>
      <charset val="129"/>
    </font>
    <font>
      <sz val="9"/>
      <color theme="1"/>
      <name val="맑은 고딕"/>
      <family val="3"/>
      <charset val="129"/>
      <scheme val="minor"/>
    </font>
    <font>
      <sz val="9"/>
      <color theme="0" tint="-0.249977111117893"/>
      <name val="맑은 고딕"/>
      <family val="3"/>
      <charset val="129"/>
      <scheme val="minor"/>
    </font>
    <font>
      <sz val="9"/>
      <color theme="1"/>
      <name val="Calibri"/>
      <family val="3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1"/>
      </bottom>
      <diagonal/>
    </border>
    <border>
      <left style="medium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E27C-FDF3-42AC-9490-A95FA7BF4E0C}">
  <dimension ref="B1:AB40"/>
  <sheetViews>
    <sheetView tabSelected="1" zoomScaleNormal="100" workbookViewId="0">
      <selection activeCell="AD21" sqref="AD21"/>
    </sheetView>
  </sheetViews>
  <sheetFormatPr defaultColWidth="9" defaultRowHeight="12" x14ac:dyDescent="0.3"/>
  <cols>
    <col min="1" max="1" width="9" style="56"/>
    <col min="2" max="2" width="6.5" style="56" bestFit="1" customWidth="1"/>
    <col min="3" max="3" width="22.875" style="56" bestFit="1" customWidth="1"/>
    <col min="4" max="4" width="17.5" style="56" bestFit="1" customWidth="1"/>
    <col min="5" max="5" width="4.625" style="57" bestFit="1" customWidth="1"/>
    <col min="6" max="6" width="6.125" style="57" bestFit="1" customWidth="1"/>
    <col min="7" max="10" width="4.625" style="57" bestFit="1" customWidth="1"/>
    <col min="11" max="11" width="7.625" style="57" bestFit="1" customWidth="1"/>
    <col min="12" max="13" width="4.625" style="57" bestFit="1" customWidth="1"/>
    <col min="14" max="14" width="13.75" style="56" bestFit="1" customWidth="1"/>
    <col min="15" max="15" width="4.625" style="56" hidden="1" customWidth="1"/>
    <col min="16" max="16" width="11.625" style="56" bestFit="1" customWidth="1"/>
    <col min="17" max="17" width="13.5" style="56" bestFit="1" customWidth="1"/>
    <col min="18" max="18" width="2.625" style="56" hidden="1" customWidth="1"/>
    <col min="19" max="19" width="15" style="56" bestFit="1" customWidth="1"/>
    <col min="20" max="20" width="2.625" style="56" hidden="1" customWidth="1"/>
    <col min="21" max="21" width="14.375" style="56" bestFit="1" customWidth="1"/>
    <col min="22" max="23" width="4.625" style="56" hidden="1" customWidth="1"/>
    <col min="24" max="24" width="6.125" style="56" bestFit="1" customWidth="1"/>
    <col min="25" max="25" width="4.625" style="56" hidden="1" customWidth="1"/>
    <col min="26" max="26" width="15.375" style="56" bestFit="1" customWidth="1"/>
    <col min="27" max="28" width="4.625" style="56" hidden="1" customWidth="1"/>
    <col min="29" max="16384" width="9" style="56"/>
  </cols>
  <sheetData>
    <row r="1" spans="2:28" ht="12.75" thickBot="1" x14ac:dyDescent="0.35"/>
    <row r="2" spans="2:28" x14ac:dyDescent="0.3">
      <c r="B2" s="95"/>
      <c r="C2" s="96"/>
      <c r="D2" s="96"/>
      <c r="E2" s="97"/>
      <c r="F2" s="98" t="s">
        <v>106</v>
      </c>
      <c r="G2" s="105" t="s">
        <v>109</v>
      </c>
      <c r="H2" s="105"/>
      <c r="I2" s="105" t="s">
        <v>110</v>
      </c>
      <c r="J2" s="105"/>
      <c r="K2" s="105" t="s">
        <v>154</v>
      </c>
      <c r="L2" s="105" t="s">
        <v>111</v>
      </c>
      <c r="M2" s="106"/>
      <c r="N2" s="103" t="s">
        <v>1</v>
      </c>
      <c r="O2" s="97"/>
      <c r="P2" s="95" t="s">
        <v>45</v>
      </c>
      <c r="Q2" s="96"/>
      <c r="R2" s="96"/>
      <c r="S2" s="96"/>
      <c r="T2" s="104"/>
      <c r="U2" s="100" t="s">
        <v>11</v>
      </c>
      <c r="V2" s="101"/>
      <c r="W2" s="102"/>
      <c r="X2" s="108" t="s">
        <v>154</v>
      </c>
      <c r="Y2" s="109"/>
      <c r="Z2" s="103" t="s">
        <v>46</v>
      </c>
      <c r="AA2" s="96"/>
      <c r="AB2" s="97"/>
    </row>
    <row r="3" spans="2:28" x14ac:dyDescent="0.3">
      <c r="B3" s="2" t="s">
        <v>94</v>
      </c>
      <c r="C3" s="1" t="s">
        <v>95</v>
      </c>
      <c r="D3" s="1" t="s">
        <v>3</v>
      </c>
      <c r="E3" s="12" t="s">
        <v>44</v>
      </c>
      <c r="F3" s="99"/>
      <c r="G3" s="9" t="s">
        <v>107</v>
      </c>
      <c r="H3" s="9" t="s">
        <v>108</v>
      </c>
      <c r="I3" s="9" t="s">
        <v>107</v>
      </c>
      <c r="J3" s="9" t="s">
        <v>108</v>
      </c>
      <c r="K3" s="107"/>
      <c r="L3" s="9" t="s">
        <v>107</v>
      </c>
      <c r="M3" s="12" t="s">
        <v>108</v>
      </c>
      <c r="N3" s="6" t="s">
        <v>0</v>
      </c>
      <c r="O3" s="7" t="s">
        <v>96</v>
      </c>
      <c r="P3" s="8" t="s">
        <v>92</v>
      </c>
      <c r="Q3" s="93" t="s">
        <v>90</v>
      </c>
      <c r="R3" s="93"/>
      <c r="S3" s="93" t="s">
        <v>91</v>
      </c>
      <c r="T3" s="94"/>
      <c r="U3" s="5" t="s">
        <v>0</v>
      </c>
      <c r="V3" s="34" t="s">
        <v>90</v>
      </c>
      <c r="W3" s="39" t="s">
        <v>91</v>
      </c>
      <c r="X3" s="43" t="s">
        <v>0</v>
      </c>
      <c r="Y3" s="44" t="s">
        <v>96</v>
      </c>
      <c r="Z3" s="6" t="s">
        <v>0</v>
      </c>
      <c r="AA3" s="34" t="s">
        <v>90</v>
      </c>
      <c r="AB3" s="7" t="s">
        <v>91</v>
      </c>
    </row>
    <row r="4" spans="2:28" x14ac:dyDescent="0.3">
      <c r="B4" s="2" t="s">
        <v>82</v>
      </c>
      <c r="C4" s="9" t="s">
        <v>79</v>
      </c>
      <c r="D4" s="9" t="s">
        <v>78</v>
      </c>
      <c r="E4" s="12">
        <f>SUM($F4:$M4)</f>
        <v>50</v>
      </c>
      <c r="F4" s="28">
        <f>IF($O4="","",$O4)</f>
        <v>10</v>
      </c>
      <c r="G4" s="9">
        <f>IF($R4="","",$R4)</f>
        <v>3</v>
      </c>
      <c r="H4" s="9">
        <f>IF($T4="","",$T4)</f>
        <v>5</v>
      </c>
      <c r="I4" s="9">
        <f>IF($V4="","",$V4)</f>
        <v>5</v>
      </c>
      <c r="J4" s="9">
        <f>IF($W4="","",$W4)</f>
        <v>15</v>
      </c>
      <c r="K4" s="9" t="str">
        <f>IF($Y4="","",$Y4)</f>
        <v/>
      </c>
      <c r="L4" s="9">
        <f>IF($AA4="","",$AA4)</f>
        <v>3</v>
      </c>
      <c r="M4" s="12">
        <f>IF($AB4="","",$AB4)</f>
        <v>9</v>
      </c>
      <c r="N4" s="61" t="s">
        <v>65</v>
      </c>
      <c r="O4" s="62">
        <v>10</v>
      </c>
      <c r="P4" s="63" t="s">
        <v>54</v>
      </c>
      <c r="Q4" s="55" t="s">
        <v>56</v>
      </c>
      <c r="R4" s="55">
        <v>3</v>
      </c>
      <c r="S4" s="55" t="s">
        <v>85</v>
      </c>
      <c r="T4" s="64">
        <v>5</v>
      </c>
      <c r="U4" s="65" t="s">
        <v>65</v>
      </c>
      <c r="V4" s="55">
        <v>5</v>
      </c>
      <c r="W4" s="10">
        <v>15</v>
      </c>
      <c r="X4" s="66"/>
      <c r="Y4" s="67"/>
      <c r="Z4" s="61" t="s">
        <v>73</v>
      </c>
      <c r="AA4" s="55">
        <v>3</v>
      </c>
      <c r="AB4" s="62">
        <v>9</v>
      </c>
    </row>
    <row r="5" spans="2:28" x14ac:dyDescent="0.3">
      <c r="B5" s="13" t="s">
        <v>82</v>
      </c>
      <c r="C5" s="9" t="s">
        <v>80</v>
      </c>
      <c r="D5" s="9" t="s">
        <v>21</v>
      </c>
      <c r="E5" s="12">
        <f t="shared" ref="E5:E40" si="0">SUM($F5:$M5)</f>
        <v>16</v>
      </c>
      <c r="F5" s="28">
        <f t="shared" ref="F5:F40" si="1">IF($O5="","",$O5)</f>
        <v>5</v>
      </c>
      <c r="G5" s="9" t="str">
        <f t="shared" ref="G5:G40" si="2">IF($R5="","",$R5)</f>
        <v/>
      </c>
      <c r="H5" s="9" t="str">
        <f t="shared" ref="H5:H40" si="3">IF($T5="","",$T5)</f>
        <v/>
      </c>
      <c r="I5" s="9" t="str">
        <f t="shared" ref="I5:I40" si="4">IF($V5="","",$V5)</f>
        <v/>
      </c>
      <c r="J5" s="9">
        <f t="shared" ref="J5:J40" si="5">IF($W5="","",$W5)</f>
        <v>5</v>
      </c>
      <c r="K5" s="9" t="str">
        <f t="shared" ref="K5:K40" si="6">IF($Y5="","",$Y5)</f>
        <v/>
      </c>
      <c r="L5" s="9">
        <f t="shared" ref="L5:L40" si="7">IF($AA5="","",$AA5)</f>
        <v>3</v>
      </c>
      <c r="M5" s="12">
        <f t="shared" ref="M5:M40" si="8">IF($AB5="","",$AB5)</f>
        <v>3</v>
      </c>
      <c r="N5" s="28" t="s">
        <v>22</v>
      </c>
      <c r="O5" s="12">
        <v>5</v>
      </c>
      <c r="P5" s="13"/>
      <c r="Q5" s="9"/>
      <c r="R5" s="9"/>
      <c r="S5" s="9"/>
      <c r="T5" s="37"/>
      <c r="U5" s="54" t="s">
        <v>125</v>
      </c>
      <c r="V5" s="9"/>
      <c r="W5" s="11">
        <v>5</v>
      </c>
      <c r="X5" s="49"/>
      <c r="Y5" s="50"/>
      <c r="Z5" s="28" t="s">
        <v>74</v>
      </c>
      <c r="AA5" s="9">
        <v>3</v>
      </c>
      <c r="AB5" s="12">
        <v>3</v>
      </c>
    </row>
    <row r="6" spans="2:28" x14ac:dyDescent="0.3">
      <c r="B6" s="13" t="s">
        <v>82</v>
      </c>
      <c r="C6" s="9" t="s">
        <v>81</v>
      </c>
      <c r="D6" s="9" t="s">
        <v>71</v>
      </c>
      <c r="E6" s="12">
        <f t="shared" si="0"/>
        <v>22</v>
      </c>
      <c r="F6" s="28">
        <f t="shared" si="1"/>
        <v>6</v>
      </c>
      <c r="G6" s="9" t="str">
        <f t="shared" si="2"/>
        <v/>
      </c>
      <c r="H6" s="9" t="str">
        <f t="shared" si="3"/>
        <v/>
      </c>
      <c r="I6" s="9">
        <f t="shared" si="4"/>
        <v>5</v>
      </c>
      <c r="J6" s="9">
        <f t="shared" si="5"/>
        <v>5</v>
      </c>
      <c r="K6" s="9" t="str">
        <f t="shared" si="6"/>
        <v/>
      </c>
      <c r="L6" s="9">
        <f t="shared" si="7"/>
        <v>3</v>
      </c>
      <c r="M6" s="12">
        <f t="shared" si="8"/>
        <v>3</v>
      </c>
      <c r="N6" s="28" t="s">
        <v>2</v>
      </c>
      <c r="O6" s="12">
        <v>6</v>
      </c>
      <c r="P6" s="13"/>
      <c r="Q6" s="9"/>
      <c r="R6" s="9"/>
      <c r="S6" s="9"/>
      <c r="T6" s="37"/>
      <c r="U6" s="54" t="s">
        <v>126</v>
      </c>
      <c r="V6" s="9">
        <v>5</v>
      </c>
      <c r="W6" s="11">
        <v>5</v>
      </c>
      <c r="X6" s="49"/>
      <c r="Y6" s="50"/>
      <c r="Z6" s="28" t="s">
        <v>75</v>
      </c>
      <c r="AA6" s="9">
        <v>3</v>
      </c>
      <c r="AB6" s="12">
        <v>3</v>
      </c>
    </row>
    <row r="7" spans="2:28" ht="24" x14ac:dyDescent="0.3">
      <c r="B7" s="13" t="s">
        <v>82</v>
      </c>
      <c r="C7" s="70" t="s">
        <v>193</v>
      </c>
      <c r="D7" s="70" t="s">
        <v>194</v>
      </c>
      <c r="E7" s="12">
        <f t="shared" si="0"/>
        <v>23</v>
      </c>
      <c r="F7" s="90">
        <f t="shared" si="1"/>
        <v>7</v>
      </c>
      <c r="G7" s="70" t="str">
        <f t="shared" si="2"/>
        <v/>
      </c>
      <c r="H7" s="70" t="str">
        <f t="shared" si="3"/>
        <v/>
      </c>
      <c r="I7" s="70">
        <f t="shared" si="4"/>
        <v>5</v>
      </c>
      <c r="J7" s="70">
        <f t="shared" si="5"/>
        <v>5</v>
      </c>
      <c r="K7" s="70" t="str">
        <f t="shared" si="6"/>
        <v/>
      </c>
      <c r="L7" s="70">
        <f t="shared" si="7"/>
        <v>3</v>
      </c>
      <c r="M7" s="12">
        <f t="shared" si="8"/>
        <v>3</v>
      </c>
      <c r="N7" s="68" t="s">
        <v>198</v>
      </c>
      <c r="O7" s="12">
        <v>7</v>
      </c>
      <c r="P7" s="13"/>
      <c r="Q7" s="70"/>
      <c r="R7" s="70"/>
      <c r="S7" s="70"/>
      <c r="T7" s="37"/>
      <c r="U7" s="60" t="s">
        <v>196</v>
      </c>
      <c r="V7" s="70">
        <v>5</v>
      </c>
      <c r="W7" s="11">
        <v>5</v>
      </c>
      <c r="X7" s="49"/>
      <c r="Y7" s="50"/>
      <c r="Z7" s="90" t="s">
        <v>195</v>
      </c>
      <c r="AA7" s="70">
        <v>3</v>
      </c>
      <c r="AB7" s="12">
        <v>3</v>
      </c>
    </row>
    <row r="8" spans="2:28" x14ac:dyDescent="0.3">
      <c r="B8" s="2" t="s">
        <v>82</v>
      </c>
      <c r="C8" s="1" t="s">
        <v>144</v>
      </c>
      <c r="D8" s="1" t="s">
        <v>145</v>
      </c>
      <c r="E8" s="12">
        <f t="shared" si="0"/>
        <v>26</v>
      </c>
      <c r="F8" s="28" t="str">
        <f t="shared" si="1"/>
        <v/>
      </c>
      <c r="G8" s="9" t="str">
        <f t="shared" si="2"/>
        <v/>
      </c>
      <c r="H8" s="9" t="str">
        <f t="shared" si="3"/>
        <v/>
      </c>
      <c r="I8" s="9">
        <f t="shared" si="4"/>
        <v>5</v>
      </c>
      <c r="J8" s="9">
        <f t="shared" si="5"/>
        <v>15</v>
      </c>
      <c r="K8" s="9" t="str">
        <f t="shared" si="6"/>
        <v/>
      </c>
      <c r="L8" s="9">
        <f t="shared" si="7"/>
        <v>3</v>
      </c>
      <c r="M8" s="12">
        <f t="shared" si="8"/>
        <v>3</v>
      </c>
      <c r="N8" s="4"/>
      <c r="O8" s="3"/>
      <c r="P8" s="2"/>
      <c r="Q8" s="1"/>
      <c r="R8" s="1"/>
      <c r="S8" s="1"/>
      <c r="T8" s="35"/>
      <c r="U8" s="27" t="s">
        <v>146</v>
      </c>
      <c r="V8" s="1">
        <v>5</v>
      </c>
      <c r="W8" s="40">
        <v>15</v>
      </c>
      <c r="X8" s="45"/>
      <c r="Y8" s="46"/>
      <c r="Z8" s="4" t="s">
        <v>148</v>
      </c>
      <c r="AA8" s="1">
        <v>3</v>
      </c>
      <c r="AB8" s="3">
        <v>3</v>
      </c>
    </row>
    <row r="9" spans="2:28" x14ac:dyDescent="0.3">
      <c r="B9" s="115" t="s">
        <v>83</v>
      </c>
      <c r="C9" s="114" t="s">
        <v>149</v>
      </c>
      <c r="D9" s="1" t="s">
        <v>68</v>
      </c>
      <c r="E9" s="12">
        <f t="shared" si="0"/>
        <v>39</v>
      </c>
      <c r="F9" s="28">
        <f t="shared" si="1"/>
        <v>35</v>
      </c>
      <c r="G9" s="9" t="str">
        <f t="shared" si="2"/>
        <v/>
      </c>
      <c r="H9" s="9" t="str">
        <f t="shared" si="3"/>
        <v/>
      </c>
      <c r="I9" s="9" t="str">
        <f t="shared" si="4"/>
        <v/>
      </c>
      <c r="J9" s="9" t="str">
        <f t="shared" si="5"/>
        <v/>
      </c>
      <c r="K9" s="9" t="str">
        <f t="shared" si="6"/>
        <v/>
      </c>
      <c r="L9" s="9" t="str">
        <f t="shared" si="7"/>
        <v/>
      </c>
      <c r="M9" s="12">
        <f t="shared" si="8"/>
        <v>4</v>
      </c>
      <c r="N9" s="4" t="s">
        <v>69</v>
      </c>
      <c r="O9" s="3">
        <v>35</v>
      </c>
      <c r="P9" s="2"/>
      <c r="Q9" s="1"/>
      <c r="R9" s="1"/>
      <c r="S9" s="1"/>
      <c r="T9" s="35"/>
      <c r="U9" s="27"/>
      <c r="V9" s="1"/>
      <c r="W9" s="40"/>
      <c r="X9" s="45"/>
      <c r="Y9" s="46"/>
      <c r="Z9" s="4" t="s">
        <v>113</v>
      </c>
      <c r="AA9" s="1"/>
      <c r="AB9" s="3">
        <v>4</v>
      </c>
    </row>
    <row r="10" spans="2:28" x14ac:dyDescent="0.3">
      <c r="B10" s="115"/>
      <c r="C10" s="114"/>
      <c r="D10" s="1" t="s">
        <v>150</v>
      </c>
      <c r="E10" s="12">
        <f t="shared" si="0"/>
        <v>35</v>
      </c>
      <c r="F10" s="28" t="str">
        <f t="shared" si="1"/>
        <v/>
      </c>
      <c r="G10" s="9" t="str">
        <f t="shared" si="2"/>
        <v/>
      </c>
      <c r="H10" s="9" t="str">
        <f t="shared" si="3"/>
        <v/>
      </c>
      <c r="I10" s="9" t="str">
        <f t="shared" si="4"/>
        <v/>
      </c>
      <c r="J10" s="9">
        <f t="shared" si="5"/>
        <v>35</v>
      </c>
      <c r="K10" s="9" t="str">
        <f t="shared" si="6"/>
        <v/>
      </c>
      <c r="L10" s="9" t="str">
        <f t="shared" si="7"/>
        <v/>
      </c>
      <c r="M10" s="12" t="str">
        <f t="shared" si="8"/>
        <v/>
      </c>
      <c r="N10" s="4"/>
      <c r="O10" s="3"/>
      <c r="P10" s="2"/>
      <c r="Q10" s="1"/>
      <c r="R10" s="1"/>
      <c r="S10" s="1"/>
      <c r="T10" s="35"/>
      <c r="U10" s="27" t="s">
        <v>151</v>
      </c>
      <c r="V10" s="1"/>
      <c r="W10" s="40">
        <v>35</v>
      </c>
      <c r="X10" s="45"/>
      <c r="Y10" s="46"/>
      <c r="Z10" s="4"/>
      <c r="AA10" s="1"/>
      <c r="AB10" s="3"/>
    </row>
    <row r="11" spans="2:28" x14ac:dyDescent="0.3">
      <c r="B11" s="2" t="s">
        <v>98</v>
      </c>
      <c r="C11" s="1" t="s">
        <v>19</v>
      </c>
      <c r="D11" s="1" t="s">
        <v>64</v>
      </c>
      <c r="E11" s="12">
        <f t="shared" si="0"/>
        <v>12</v>
      </c>
      <c r="F11" s="28">
        <f t="shared" si="1"/>
        <v>2</v>
      </c>
      <c r="G11" s="9" t="str">
        <f t="shared" si="2"/>
        <v/>
      </c>
      <c r="H11" s="9" t="str">
        <f t="shared" si="3"/>
        <v/>
      </c>
      <c r="I11" s="9" t="str">
        <f t="shared" si="4"/>
        <v/>
      </c>
      <c r="J11" s="9">
        <f t="shared" si="5"/>
        <v>10</v>
      </c>
      <c r="K11" s="9" t="str">
        <f t="shared" si="6"/>
        <v/>
      </c>
      <c r="L11" s="9" t="str">
        <f t="shared" si="7"/>
        <v/>
      </c>
      <c r="M11" s="12" t="str">
        <f t="shared" si="8"/>
        <v/>
      </c>
      <c r="N11" s="4" t="s">
        <v>70</v>
      </c>
      <c r="O11" s="3">
        <v>2</v>
      </c>
      <c r="P11" s="2"/>
      <c r="Q11" s="1"/>
      <c r="R11" s="1"/>
      <c r="S11" s="1"/>
      <c r="T11" s="35"/>
      <c r="U11" s="27" t="s">
        <v>114</v>
      </c>
      <c r="V11" s="1"/>
      <c r="W11" s="40">
        <v>10</v>
      </c>
      <c r="X11" s="45"/>
      <c r="Y11" s="46"/>
      <c r="Z11" s="4" t="s">
        <v>147</v>
      </c>
      <c r="AA11" s="1"/>
      <c r="AB11" s="3"/>
    </row>
    <row r="12" spans="2:28" x14ac:dyDescent="0.3">
      <c r="B12" s="2" t="s">
        <v>97</v>
      </c>
      <c r="C12" s="1" t="s">
        <v>43</v>
      </c>
      <c r="D12" s="1" t="s">
        <v>63</v>
      </c>
      <c r="E12" s="12">
        <f t="shared" si="0"/>
        <v>5</v>
      </c>
      <c r="F12" s="28" t="str">
        <f t="shared" si="1"/>
        <v/>
      </c>
      <c r="G12" s="9" t="str">
        <f t="shared" si="2"/>
        <v/>
      </c>
      <c r="H12" s="9" t="str">
        <f t="shared" si="3"/>
        <v/>
      </c>
      <c r="I12" s="9">
        <f t="shared" si="4"/>
        <v>5</v>
      </c>
      <c r="J12" s="9" t="str">
        <f t="shared" si="5"/>
        <v/>
      </c>
      <c r="K12" s="9" t="str">
        <f t="shared" si="6"/>
        <v/>
      </c>
      <c r="L12" s="9" t="str">
        <f t="shared" si="7"/>
        <v/>
      </c>
      <c r="M12" s="12" t="str">
        <f t="shared" si="8"/>
        <v/>
      </c>
      <c r="N12" s="4"/>
      <c r="O12" s="3"/>
      <c r="P12" s="2"/>
      <c r="Q12" s="1"/>
      <c r="R12" s="1"/>
      <c r="S12" s="1"/>
      <c r="T12" s="35"/>
      <c r="U12" s="27" t="s">
        <v>93</v>
      </c>
      <c r="V12" s="1">
        <v>5</v>
      </c>
      <c r="W12" s="40"/>
      <c r="X12" s="45"/>
      <c r="Y12" s="46"/>
      <c r="Z12" s="4"/>
      <c r="AA12" s="1"/>
      <c r="AB12" s="3"/>
    </row>
    <row r="13" spans="2:28" s="58" customFormat="1" ht="24" x14ac:dyDescent="0.3">
      <c r="B13" s="13">
        <v>9</v>
      </c>
      <c r="C13" s="9" t="s">
        <v>35</v>
      </c>
      <c r="D13" s="9" t="s">
        <v>99</v>
      </c>
      <c r="E13" s="12">
        <f t="shared" si="0"/>
        <v>2</v>
      </c>
      <c r="F13" s="28">
        <f t="shared" si="1"/>
        <v>2</v>
      </c>
      <c r="G13" s="9" t="str">
        <f t="shared" si="2"/>
        <v/>
      </c>
      <c r="H13" s="9" t="str">
        <f t="shared" si="3"/>
        <v/>
      </c>
      <c r="I13" s="9" t="str">
        <f t="shared" si="4"/>
        <v/>
      </c>
      <c r="J13" s="9" t="str">
        <f t="shared" si="5"/>
        <v/>
      </c>
      <c r="K13" s="9" t="str">
        <f t="shared" si="6"/>
        <v/>
      </c>
      <c r="L13" s="9" t="str">
        <f t="shared" si="7"/>
        <v/>
      </c>
      <c r="M13" s="12" t="str">
        <f t="shared" si="8"/>
        <v/>
      </c>
      <c r="N13" s="68" t="s">
        <v>84</v>
      </c>
      <c r="O13" s="12">
        <v>2</v>
      </c>
      <c r="P13" s="13"/>
      <c r="Q13" s="9"/>
      <c r="R13" s="9"/>
      <c r="S13" s="9"/>
      <c r="T13" s="37"/>
      <c r="U13" s="54"/>
      <c r="V13" s="9"/>
      <c r="W13" s="11"/>
      <c r="X13" s="49"/>
      <c r="Y13" s="50"/>
      <c r="Z13" s="28"/>
      <c r="AA13" s="9"/>
      <c r="AB13" s="12"/>
    </row>
    <row r="14" spans="2:28" x14ac:dyDescent="0.3">
      <c r="B14" s="2">
        <v>9</v>
      </c>
      <c r="C14" s="1" t="s">
        <v>39</v>
      </c>
      <c r="D14" s="1" t="s">
        <v>89</v>
      </c>
      <c r="E14" s="12">
        <f t="shared" si="0"/>
        <v>1</v>
      </c>
      <c r="F14" s="28">
        <f t="shared" si="1"/>
        <v>1</v>
      </c>
      <c r="G14" s="9" t="str">
        <f t="shared" si="2"/>
        <v/>
      </c>
      <c r="H14" s="9" t="str">
        <f t="shared" si="3"/>
        <v/>
      </c>
      <c r="I14" s="9" t="str">
        <f t="shared" si="4"/>
        <v/>
      </c>
      <c r="J14" s="9" t="str">
        <f t="shared" si="5"/>
        <v/>
      </c>
      <c r="K14" s="9" t="str">
        <f t="shared" si="6"/>
        <v/>
      </c>
      <c r="L14" s="9" t="str">
        <f t="shared" si="7"/>
        <v/>
      </c>
      <c r="M14" s="12" t="str">
        <f t="shared" si="8"/>
        <v/>
      </c>
      <c r="N14" s="4" t="s">
        <v>50</v>
      </c>
      <c r="O14" s="3">
        <v>1</v>
      </c>
      <c r="P14" s="2"/>
      <c r="Q14" s="1"/>
      <c r="R14" s="1"/>
      <c r="S14" s="1"/>
      <c r="T14" s="35"/>
      <c r="U14" s="27"/>
      <c r="V14" s="1"/>
      <c r="W14" s="40"/>
      <c r="X14" s="45"/>
      <c r="Y14" s="46"/>
      <c r="Z14" s="4"/>
      <c r="AA14" s="1"/>
      <c r="AB14" s="3"/>
    </row>
    <row r="15" spans="2:28" x14ac:dyDescent="0.3">
      <c r="B15" s="2">
        <v>9</v>
      </c>
      <c r="C15" s="1" t="s">
        <v>41</v>
      </c>
      <c r="D15" s="1" t="s">
        <v>88</v>
      </c>
      <c r="E15" s="12">
        <f t="shared" si="0"/>
        <v>7</v>
      </c>
      <c r="F15" s="28">
        <f t="shared" si="1"/>
        <v>2</v>
      </c>
      <c r="G15" s="9" t="str">
        <f t="shared" si="2"/>
        <v/>
      </c>
      <c r="H15" s="9" t="str">
        <f t="shared" si="3"/>
        <v/>
      </c>
      <c r="I15" s="9" t="str">
        <f t="shared" si="4"/>
        <v/>
      </c>
      <c r="J15" s="9">
        <f t="shared" si="5"/>
        <v>5</v>
      </c>
      <c r="K15" s="9" t="str">
        <f t="shared" si="6"/>
        <v/>
      </c>
      <c r="L15" s="9" t="str">
        <f t="shared" si="7"/>
        <v/>
      </c>
      <c r="M15" s="12" t="str">
        <f t="shared" si="8"/>
        <v/>
      </c>
      <c r="N15" s="4" t="s">
        <v>9</v>
      </c>
      <c r="O15" s="3">
        <v>2</v>
      </c>
      <c r="P15" s="2"/>
      <c r="Q15" s="1"/>
      <c r="R15" s="1"/>
      <c r="S15" s="1"/>
      <c r="T15" s="35"/>
      <c r="U15" s="27" t="s">
        <v>115</v>
      </c>
      <c r="V15" s="1"/>
      <c r="W15" s="40">
        <v>5</v>
      </c>
      <c r="X15" s="45"/>
      <c r="Y15" s="46"/>
      <c r="Z15" s="4"/>
      <c r="AA15" s="1"/>
      <c r="AB15" s="3"/>
    </row>
    <row r="16" spans="2:28" x14ac:dyDescent="0.3">
      <c r="B16" s="2">
        <v>9</v>
      </c>
      <c r="C16" s="1" t="s">
        <v>12</v>
      </c>
      <c r="D16" s="1" t="s">
        <v>13</v>
      </c>
      <c r="E16" s="12">
        <f t="shared" si="0"/>
        <v>7</v>
      </c>
      <c r="F16" s="28">
        <f t="shared" si="1"/>
        <v>2</v>
      </c>
      <c r="G16" s="9" t="str">
        <f t="shared" si="2"/>
        <v/>
      </c>
      <c r="H16" s="9" t="str">
        <f t="shared" si="3"/>
        <v/>
      </c>
      <c r="I16" s="9" t="str">
        <f t="shared" si="4"/>
        <v/>
      </c>
      <c r="J16" s="9">
        <f t="shared" si="5"/>
        <v>5</v>
      </c>
      <c r="K16" s="9" t="str">
        <f t="shared" si="6"/>
        <v/>
      </c>
      <c r="L16" s="9" t="str">
        <f t="shared" si="7"/>
        <v/>
      </c>
      <c r="M16" s="12" t="str">
        <f t="shared" si="8"/>
        <v/>
      </c>
      <c r="N16" s="4" t="s">
        <v>146</v>
      </c>
      <c r="O16" s="3">
        <v>2</v>
      </c>
      <c r="P16" s="2"/>
      <c r="Q16" s="1"/>
      <c r="R16" s="1"/>
      <c r="S16" s="1"/>
      <c r="T16" s="35"/>
      <c r="U16" s="27" t="s">
        <v>116</v>
      </c>
      <c r="V16" s="1"/>
      <c r="W16" s="40">
        <v>5</v>
      </c>
      <c r="X16" s="45"/>
      <c r="Y16" s="46"/>
      <c r="Z16" s="4"/>
      <c r="AA16" s="1"/>
      <c r="AB16" s="3"/>
    </row>
    <row r="17" spans="2:28" x14ac:dyDescent="0.3">
      <c r="B17" s="2">
        <v>9</v>
      </c>
      <c r="C17" s="1" t="s">
        <v>42</v>
      </c>
      <c r="D17" s="1" t="s">
        <v>87</v>
      </c>
      <c r="E17" s="12">
        <f t="shared" si="0"/>
        <v>7</v>
      </c>
      <c r="F17" s="28">
        <f t="shared" si="1"/>
        <v>2</v>
      </c>
      <c r="G17" s="9" t="str">
        <f t="shared" si="2"/>
        <v/>
      </c>
      <c r="H17" s="9" t="str">
        <f t="shared" si="3"/>
        <v/>
      </c>
      <c r="I17" s="9" t="str">
        <f t="shared" si="4"/>
        <v/>
      </c>
      <c r="J17" s="9">
        <f t="shared" si="5"/>
        <v>5</v>
      </c>
      <c r="K17" s="9" t="str">
        <f t="shared" si="6"/>
        <v/>
      </c>
      <c r="L17" s="9" t="str">
        <f t="shared" si="7"/>
        <v/>
      </c>
      <c r="M17" s="12" t="str">
        <f t="shared" si="8"/>
        <v/>
      </c>
      <c r="N17" s="4" t="s">
        <v>57</v>
      </c>
      <c r="O17" s="3">
        <v>2</v>
      </c>
      <c r="P17" s="2"/>
      <c r="Q17" s="1"/>
      <c r="R17" s="1"/>
      <c r="S17" s="1"/>
      <c r="T17" s="35"/>
      <c r="U17" s="27" t="s">
        <v>117</v>
      </c>
      <c r="V17" s="1"/>
      <c r="W17" s="40">
        <v>5</v>
      </c>
      <c r="X17" s="45"/>
      <c r="Y17" s="46"/>
      <c r="Z17" s="4"/>
      <c r="AA17" s="1"/>
      <c r="AB17" s="3"/>
    </row>
    <row r="18" spans="2:28" x14ac:dyDescent="0.3">
      <c r="B18" s="86">
        <v>9</v>
      </c>
      <c r="C18" s="21" t="s">
        <v>129</v>
      </c>
      <c r="D18" s="21" t="s">
        <v>130</v>
      </c>
      <c r="E18" s="12">
        <f t="shared" si="0"/>
        <v>7</v>
      </c>
      <c r="F18" s="28">
        <f t="shared" si="1"/>
        <v>2</v>
      </c>
      <c r="G18" s="9" t="str">
        <f t="shared" si="2"/>
        <v/>
      </c>
      <c r="H18" s="9" t="str">
        <f t="shared" si="3"/>
        <v/>
      </c>
      <c r="I18" s="9" t="str">
        <f t="shared" si="4"/>
        <v/>
      </c>
      <c r="J18" s="9">
        <f t="shared" si="5"/>
        <v>5</v>
      </c>
      <c r="K18" s="9" t="str">
        <f t="shared" si="6"/>
        <v/>
      </c>
      <c r="L18" s="9" t="str">
        <f t="shared" si="7"/>
        <v/>
      </c>
      <c r="M18" s="12" t="str">
        <f t="shared" si="8"/>
        <v/>
      </c>
      <c r="N18" s="4" t="s">
        <v>132</v>
      </c>
      <c r="O18" s="3">
        <v>2</v>
      </c>
      <c r="P18" s="2"/>
      <c r="Q18" s="1"/>
      <c r="R18" s="1"/>
      <c r="S18" s="1"/>
      <c r="T18" s="35"/>
      <c r="U18" s="27" t="s">
        <v>131</v>
      </c>
      <c r="V18" s="1"/>
      <c r="W18" s="40">
        <v>5</v>
      </c>
      <c r="X18" s="45"/>
      <c r="Y18" s="46"/>
      <c r="Z18" s="4"/>
      <c r="AA18" s="1"/>
      <c r="AB18" s="3"/>
    </row>
    <row r="19" spans="2:28" x14ac:dyDescent="0.3">
      <c r="B19" s="2">
        <v>9</v>
      </c>
      <c r="C19" s="1" t="s">
        <v>134</v>
      </c>
      <c r="D19" s="1" t="s">
        <v>133</v>
      </c>
      <c r="E19" s="12">
        <f t="shared" si="0"/>
        <v>5</v>
      </c>
      <c r="F19" s="28" t="str">
        <f t="shared" si="1"/>
        <v/>
      </c>
      <c r="G19" s="9" t="str">
        <f t="shared" si="2"/>
        <v/>
      </c>
      <c r="H19" s="9" t="str">
        <f t="shared" si="3"/>
        <v/>
      </c>
      <c r="I19" s="9" t="str">
        <f t="shared" si="4"/>
        <v/>
      </c>
      <c r="J19" s="9">
        <f t="shared" si="5"/>
        <v>5</v>
      </c>
      <c r="K19" s="9" t="str">
        <f t="shared" si="6"/>
        <v/>
      </c>
      <c r="L19" s="9" t="str">
        <f t="shared" si="7"/>
        <v/>
      </c>
      <c r="M19" s="12" t="str">
        <f t="shared" si="8"/>
        <v/>
      </c>
      <c r="N19" s="4"/>
      <c r="O19" s="3"/>
      <c r="P19" s="2"/>
      <c r="Q19" s="1"/>
      <c r="R19" s="1"/>
      <c r="S19" s="1"/>
      <c r="T19" s="35"/>
      <c r="U19" s="27" t="s">
        <v>136</v>
      </c>
      <c r="V19" s="1"/>
      <c r="W19" s="40">
        <v>5</v>
      </c>
      <c r="X19" s="45"/>
      <c r="Y19" s="46"/>
      <c r="Z19" s="4"/>
      <c r="AA19" s="1"/>
      <c r="AB19" s="3"/>
    </row>
    <row r="20" spans="2:28" s="59" customFormat="1" x14ac:dyDescent="0.3">
      <c r="B20" s="26">
        <v>9</v>
      </c>
      <c r="C20" s="23" t="s">
        <v>140</v>
      </c>
      <c r="D20" s="23" t="s">
        <v>135</v>
      </c>
      <c r="E20" s="12">
        <f t="shared" si="0"/>
        <v>8</v>
      </c>
      <c r="F20" s="28">
        <f t="shared" si="1"/>
        <v>3</v>
      </c>
      <c r="G20" s="9" t="str">
        <f t="shared" si="2"/>
        <v/>
      </c>
      <c r="H20" s="9" t="str">
        <f t="shared" si="3"/>
        <v/>
      </c>
      <c r="I20" s="9" t="str">
        <f t="shared" si="4"/>
        <v/>
      </c>
      <c r="J20" s="9">
        <f t="shared" si="5"/>
        <v>5</v>
      </c>
      <c r="K20" s="9" t="str">
        <f t="shared" si="6"/>
        <v/>
      </c>
      <c r="L20" s="9" t="str">
        <f t="shared" si="7"/>
        <v/>
      </c>
      <c r="M20" s="12" t="str">
        <f t="shared" si="8"/>
        <v/>
      </c>
      <c r="N20" s="24" t="s">
        <v>138</v>
      </c>
      <c r="O20" s="25">
        <v>3</v>
      </c>
      <c r="P20" s="26"/>
      <c r="Q20" s="23"/>
      <c r="R20" s="23"/>
      <c r="S20" s="23"/>
      <c r="T20" s="36"/>
      <c r="U20" s="22" t="s">
        <v>137</v>
      </c>
      <c r="V20" s="23"/>
      <c r="W20" s="41">
        <v>5</v>
      </c>
      <c r="X20" s="47"/>
      <c r="Y20" s="48"/>
      <c r="Z20" s="24"/>
      <c r="AA20" s="23"/>
      <c r="AB20" s="25"/>
    </row>
    <row r="21" spans="2:28" s="59" customFormat="1" x14ac:dyDescent="0.3">
      <c r="B21" s="26">
        <v>9</v>
      </c>
      <c r="C21" s="23" t="s">
        <v>139</v>
      </c>
      <c r="D21" s="23" t="s">
        <v>141</v>
      </c>
      <c r="E21" s="12">
        <f t="shared" si="0"/>
        <v>7</v>
      </c>
      <c r="F21" s="28">
        <f t="shared" si="1"/>
        <v>2</v>
      </c>
      <c r="G21" s="9" t="str">
        <f t="shared" si="2"/>
        <v/>
      </c>
      <c r="H21" s="9" t="str">
        <f t="shared" si="3"/>
        <v/>
      </c>
      <c r="I21" s="9" t="str">
        <f t="shared" si="4"/>
        <v/>
      </c>
      <c r="J21" s="9">
        <f t="shared" si="5"/>
        <v>5</v>
      </c>
      <c r="K21" s="9" t="str">
        <f t="shared" si="6"/>
        <v/>
      </c>
      <c r="L21" s="9" t="str">
        <f t="shared" si="7"/>
        <v/>
      </c>
      <c r="M21" s="12" t="str">
        <f t="shared" si="8"/>
        <v/>
      </c>
      <c r="N21" s="24" t="s">
        <v>142</v>
      </c>
      <c r="O21" s="25">
        <v>2</v>
      </c>
      <c r="P21" s="26"/>
      <c r="Q21" s="23"/>
      <c r="R21" s="23"/>
      <c r="S21" s="23"/>
      <c r="T21" s="36"/>
      <c r="U21" s="22" t="s">
        <v>143</v>
      </c>
      <c r="V21" s="23"/>
      <c r="W21" s="41">
        <v>5</v>
      </c>
      <c r="X21" s="47"/>
      <c r="Y21" s="48"/>
      <c r="Z21" s="24"/>
      <c r="AA21" s="23"/>
      <c r="AB21" s="25"/>
    </row>
    <row r="22" spans="2:28" s="57" customFormat="1" x14ac:dyDescent="0.3">
      <c r="B22" s="13">
        <v>9</v>
      </c>
      <c r="C22" s="9" t="s">
        <v>62</v>
      </c>
      <c r="D22" s="9" t="s">
        <v>128</v>
      </c>
      <c r="E22" s="12">
        <f t="shared" si="0"/>
        <v>4</v>
      </c>
      <c r="F22" s="28">
        <f t="shared" si="1"/>
        <v>4</v>
      </c>
      <c r="G22" s="9" t="str">
        <f t="shared" si="2"/>
        <v/>
      </c>
      <c r="H22" s="9" t="str">
        <f t="shared" si="3"/>
        <v/>
      </c>
      <c r="I22" s="9" t="str">
        <f t="shared" si="4"/>
        <v/>
      </c>
      <c r="J22" s="9" t="str">
        <f t="shared" si="5"/>
        <v/>
      </c>
      <c r="K22" s="9" t="str">
        <f t="shared" si="6"/>
        <v/>
      </c>
      <c r="L22" s="9" t="str">
        <f t="shared" si="7"/>
        <v/>
      </c>
      <c r="M22" s="12" t="str">
        <f t="shared" si="8"/>
        <v/>
      </c>
      <c r="N22" s="28" t="s">
        <v>127</v>
      </c>
      <c r="O22" s="12">
        <v>4</v>
      </c>
      <c r="P22" s="13"/>
      <c r="Q22" s="9"/>
      <c r="R22" s="9"/>
      <c r="S22" s="9"/>
      <c r="T22" s="37"/>
      <c r="U22" s="54"/>
      <c r="V22" s="9"/>
      <c r="W22" s="11"/>
      <c r="X22" s="49"/>
      <c r="Y22" s="50"/>
      <c r="Z22" s="28"/>
      <c r="AA22" s="9"/>
      <c r="AB22" s="12"/>
    </row>
    <row r="23" spans="2:28" s="57" customFormat="1" x14ac:dyDescent="0.3">
      <c r="B23" s="13">
        <v>9</v>
      </c>
      <c r="C23" s="9" t="s">
        <v>157</v>
      </c>
      <c r="D23" s="9" t="s">
        <v>158</v>
      </c>
      <c r="E23" s="12">
        <f t="shared" si="0"/>
        <v>5</v>
      </c>
      <c r="F23" s="28" t="str">
        <f t="shared" si="1"/>
        <v/>
      </c>
      <c r="G23" s="9" t="str">
        <f t="shared" si="2"/>
        <v/>
      </c>
      <c r="H23" s="9" t="str">
        <f t="shared" si="3"/>
        <v/>
      </c>
      <c r="I23" s="9" t="str">
        <f t="shared" si="4"/>
        <v/>
      </c>
      <c r="J23" s="9">
        <f t="shared" si="5"/>
        <v>5</v>
      </c>
      <c r="K23" s="9" t="str">
        <f t="shared" si="6"/>
        <v/>
      </c>
      <c r="L23" s="9" t="str">
        <f t="shared" si="7"/>
        <v/>
      </c>
      <c r="M23" s="12" t="str">
        <f t="shared" si="8"/>
        <v/>
      </c>
      <c r="N23" s="28"/>
      <c r="O23" s="12"/>
      <c r="P23" s="13"/>
      <c r="Q23" s="9"/>
      <c r="R23" s="9"/>
      <c r="S23" s="9"/>
      <c r="T23" s="37"/>
      <c r="U23" s="54" t="s">
        <v>159</v>
      </c>
      <c r="V23" s="9"/>
      <c r="W23" s="11">
        <v>5</v>
      </c>
      <c r="X23" s="49"/>
      <c r="Y23" s="50"/>
      <c r="Z23" s="28"/>
      <c r="AA23" s="9"/>
      <c r="AB23" s="12"/>
    </row>
    <row r="24" spans="2:28" s="57" customFormat="1" ht="24" x14ac:dyDescent="0.3">
      <c r="B24" s="110">
        <v>9</v>
      </c>
      <c r="C24" s="112" t="s">
        <v>160</v>
      </c>
      <c r="D24" s="9" t="s">
        <v>191</v>
      </c>
      <c r="E24" s="12">
        <f t="shared" si="0"/>
        <v>2</v>
      </c>
      <c r="F24" s="28">
        <f t="shared" si="1"/>
        <v>2</v>
      </c>
      <c r="G24" s="9" t="str">
        <f t="shared" si="2"/>
        <v/>
      </c>
      <c r="H24" s="9" t="str">
        <f t="shared" si="3"/>
        <v/>
      </c>
      <c r="I24" s="9" t="str">
        <f t="shared" si="4"/>
        <v/>
      </c>
      <c r="J24" s="9" t="str">
        <f t="shared" si="5"/>
        <v/>
      </c>
      <c r="K24" s="9" t="str">
        <f t="shared" si="6"/>
        <v/>
      </c>
      <c r="L24" s="9" t="str">
        <f t="shared" si="7"/>
        <v/>
      </c>
      <c r="M24" s="12" t="str">
        <f t="shared" si="8"/>
        <v/>
      </c>
      <c r="N24" s="68" t="s">
        <v>192</v>
      </c>
      <c r="O24" s="12">
        <v>2</v>
      </c>
      <c r="P24" s="13"/>
      <c r="Q24" s="9"/>
      <c r="R24" s="9"/>
      <c r="S24" s="9"/>
      <c r="T24" s="37"/>
      <c r="U24" s="54"/>
      <c r="V24" s="9"/>
      <c r="W24" s="11"/>
      <c r="X24" s="49"/>
      <c r="Y24" s="50"/>
      <c r="Z24" s="28"/>
      <c r="AA24" s="9"/>
      <c r="AB24" s="12"/>
    </row>
    <row r="25" spans="2:28" s="57" customFormat="1" ht="24" x14ac:dyDescent="0.3">
      <c r="B25" s="111"/>
      <c r="C25" s="113"/>
      <c r="D25" s="9" t="s">
        <v>161</v>
      </c>
      <c r="E25" s="12">
        <f t="shared" si="0"/>
        <v>3</v>
      </c>
      <c r="F25" s="28" t="str">
        <f t="shared" si="1"/>
        <v/>
      </c>
      <c r="G25" s="9" t="str">
        <f t="shared" si="2"/>
        <v/>
      </c>
      <c r="H25" s="9">
        <f t="shared" si="3"/>
        <v>2</v>
      </c>
      <c r="I25" s="9" t="str">
        <f t="shared" si="4"/>
        <v/>
      </c>
      <c r="J25" s="9">
        <f t="shared" si="5"/>
        <v>1</v>
      </c>
      <c r="K25" s="9" t="str">
        <f t="shared" si="6"/>
        <v/>
      </c>
      <c r="L25" s="9" t="str">
        <f t="shared" si="7"/>
        <v/>
      </c>
      <c r="M25" s="12" t="str">
        <f t="shared" si="8"/>
        <v/>
      </c>
      <c r="N25" s="28"/>
      <c r="O25" s="12"/>
      <c r="P25" s="72" t="s">
        <v>163</v>
      </c>
      <c r="Q25" s="9"/>
      <c r="R25" s="9"/>
      <c r="S25" s="71" t="s">
        <v>162</v>
      </c>
      <c r="T25" s="37">
        <v>2</v>
      </c>
      <c r="U25" s="54" t="s">
        <v>164</v>
      </c>
      <c r="V25" s="9"/>
      <c r="W25" s="11">
        <v>1</v>
      </c>
      <c r="X25" s="49"/>
      <c r="Y25" s="50"/>
      <c r="Z25" s="28"/>
      <c r="AA25" s="9"/>
      <c r="AB25" s="12"/>
    </row>
    <row r="26" spans="2:28" s="57" customFormat="1" x14ac:dyDescent="0.3">
      <c r="B26" s="87">
        <v>8</v>
      </c>
      <c r="C26" s="69" t="s">
        <v>152</v>
      </c>
      <c r="D26" s="69" t="s">
        <v>155</v>
      </c>
      <c r="E26" s="92">
        <f t="shared" si="0"/>
        <v>4</v>
      </c>
      <c r="F26" s="28">
        <f t="shared" si="1"/>
        <v>2</v>
      </c>
      <c r="G26" s="9" t="str">
        <f t="shared" si="2"/>
        <v/>
      </c>
      <c r="H26" s="9" t="str">
        <f t="shared" si="3"/>
        <v/>
      </c>
      <c r="I26" s="9" t="str">
        <f t="shared" si="4"/>
        <v/>
      </c>
      <c r="J26" s="9" t="str">
        <f t="shared" si="5"/>
        <v/>
      </c>
      <c r="K26" s="9">
        <f t="shared" si="6"/>
        <v>2</v>
      </c>
      <c r="L26" s="9" t="str">
        <f t="shared" si="7"/>
        <v/>
      </c>
      <c r="M26" s="12" t="str">
        <f t="shared" si="8"/>
        <v/>
      </c>
      <c r="N26" s="28" t="s">
        <v>153</v>
      </c>
      <c r="O26" s="12">
        <v>2</v>
      </c>
      <c r="P26" s="13"/>
      <c r="Q26" s="9"/>
      <c r="R26" s="9"/>
      <c r="S26" s="9"/>
      <c r="T26" s="37"/>
      <c r="U26" s="54"/>
      <c r="V26" s="9"/>
      <c r="W26" s="11"/>
      <c r="X26" s="49" t="s">
        <v>156</v>
      </c>
      <c r="Y26" s="50">
        <v>2</v>
      </c>
      <c r="Z26" s="28"/>
      <c r="AA26" s="9"/>
      <c r="AB26" s="12"/>
    </row>
    <row r="27" spans="2:28" x14ac:dyDescent="0.3">
      <c r="B27" s="2">
        <v>8</v>
      </c>
      <c r="C27" s="1" t="s">
        <v>38</v>
      </c>
      <c r="D27" s="1" t="s">
        <v>24</v>
      </c>
      <c r="E27" s="12">
        <f t="shared" si="0"/>
        <v>9</v>
      </c>
      <c r="F27" s="28">
        <f t="shared" si="1"/>
        <v>2</v>
      </c>
      <c r="G27" s="9" t="str">
        <f t="shared" si="2"/>
        <v/>
      </c>
      <c r="H27" s="9">
        <f t="shared" si="3"/>
        <v>2</v>
      </c>
      <c r="I27" s="9" t="str">
        <f t="shared" si="4"/>
        <v/>
      </c>
      <c r="J27" s="9">
        <f t="shared" si="5"/>
        <v>5</v>
      </c>
      <c r="K27" s="9" t="str">
        <f t="shared" si="6"/>
        <v/>
      </c>
      <c r="L27" s="9" t="str">
        <f t="shared" si="7"/>
        <v/>
      </c>
      <c r="M27" s="12" t="str">
        <f t="shared" si="8"/>
        <v/>
      </c>
      <c r="N27" s="4" t="s">
        <v>9</v>
      </c>
      <c r="O27" s="3">
        <v>2</v>
      </c>
      <c r="P27" s="2" t="s">
        <v>104</v>
      </c>
      <c r="Q27" s="1"/>
      <c r="R27" s="1"/>
      <c r="S27" s="1" t="s">
        <v>10</v>
      </c>
      <c r="T27" s="35">
        <v>2</v>
      </c>
      <c r="U27" s="27" t="s">
        <v>118</v>
      </c>
      <c r="V27" s="1"/>
      <c r="W27" s="40">
        <v>5</v>
      </c>
      <c r="X27" s="45"/>
      <c r="Y27" s="46"/>
      <c r="Z27" s="4"/>
      <c r="AA27" s="1"/>
      <c r="AB27" s="3"/>
    </row>
    <row r="28" spans="2:28" ht="24" x14ac:dyDescent="0.3">
      <c r="B28" s="2">
        <v>7</v>
      </c>
      <c r="C28" s="1" t="s">
        <v>17</v>
      </c>
      <c r="D28" s="1" t="s">
        <v>18</v>
      </c>
      <c r="E28" s="12">
        <f t="shared" si="0"/>
        <v>2</v>
      </c>
      <c r="F28" s="28">
        <f t="shared" si="1"/>
        <v>2</v>
      </c>
      <c r="G28" s="9" t="str">
        <f t="shared" si="2"/>
        <v/>
      </c>
      <c r="H28" s="9" t="str">
        <f t="shared" si="3"/>
        <v/>
      </c>
      <c r="I28" s="9" t="str">
        <f t="shared" si="4"/>
        <v/>
      </c>
      <c r="J28" s="9" t="str">
        <f t="shared" si="5"/>
        <v/>
      </c>
      <c r="K28" s="9" t="str">
        <f t="shared" si="6"/>
        <v/>
      </c>
      <c r="L28" s="9" t="str">
        <f t="shared" si="7"/>
        <v/>
      </c>
      <c r="M28" s="12" t="str">
        <f t="shared" si="8"/>
        <v/>
      </c>
      <c r="N28" s="14" t="s">
        <v>76</v>
      </c>
      <c r="O28" s="3">
        <v>2</v>
      </c>
      <c r="P28" s="2"/>
      <c r="Q28" s="1"/>
      <c r="R28" s="1"/>
      <c r="S28" s="1"/>
      <c r="T28" s="35"/>
      <c r="U28" s="27"/>
      <c r="V28" s="1"/>
      <c r="W28" s="40"/>
      <c r="X28" s="45"/>
      <c r="Y28" s="46"/>
      <c r="Z28" s="4"/>
      <c r="AA28" s="1"/>
      <c r="AB28" s="3"/>
    </row>
    <row r="29" spans="2:28" ht="24" x14ac:dyDescent="0.3">
      <c r="B29" s="2">
        <v>7</v>
      </c>
      <c r="C29" s="1" t="s">
        <v>34</v>
      </c>
      <c r="D29" s="1" t="s">
        <v>66</v>
      </c>
      <c r="E29" s="12">
        <f t="shared" si="0"/>
        <v>2</v>
      </c>
      <c r="F29" s="28">
        <f t="shared" si="1"/>
        <v>2</v>
      </c>
      <c r="G29" s="9" t="str">
        <f t="shared" si="2"/>
        <v/>
      </c>
      <c r="H29" s="9" t="str">
        <f t="shared" si="3"/>
        <v/>
      </c>
      <c r="I29" s="9" t="str">
        <f t="shared" si="4"/>
        <v/>
      </c>
      <c r="J29" s="9" t="str">
        <f t="shared" si="5"/>
        <v/>
      </c>
      <c r="K29" s="9" t="str">
        <f t="shared" si="6"/>
        <v/>
      </c>
      <c r="L29" s="9" t="str">
        <f t="shared" si="7"/>
        <v/>
      </c>
      <c r="M29" s="12" t="str">
        <f t="shared" si="8"/>
        <v/>
      </c>
      <c r="N29" s="14" t="s">
        <v>77</v>
      </c>
      <c r="O29" s="3">
        <v>2</v>
      </c>
      <c r="P29" s="2"/>
      <c r="Q29" s="1"/>
      <c r="R29" s="1"/>
      <c r="S29" s="1"/>
      <c r="T29" s="35"/>
      <c r="U29" s="27"/>
      <c r="V29" s="1"/>
      <c r="W29" s="40"/>
      <c r="X29" s="45"/>
      <c r="Y29" s="46"/>
      <c r="Z29" s="4"/>
      <c r="AA29" s="1"/>
      <c r="AB29" s="3"/>
    </row>
    <row r="30" spans="2:28" x14ac:dyDescent="0.3">
      <c r="B30" s="2">
        <v>7</v>
      </c>
      <c r="C30" s="1" t="s">
        <v>7</v>
      </c>
      <c r="D30" s="1" t="s">
        <v>32</v>
      </c>
      <c r="E30" s="12">
        <f t="shared" si="0"/>
        <v>5</v>
      </c>
      <c r="F30" s="28" t="str">
        <f t="shared" si="1"/>
        <v/>
      </c>
      <c r="G30" s="9" t="str">
        <f t="shared" si="2"/>
        <v/>
      </c>
      <c r="H30" s="9" t="str">
        <f t="shared" si="3"/>
        <v/>
      </c>
      <c r="I30" s="9" t="str">
        <f t="shared" si="4"/>
        <v/>
      </c>
      <c r="J30" s="9" t="str">
        <f t="shared" si="5"/>
        <v/>
      </c>
      <c r="K30" s="9" t="str">
        <f t="shared" si="6"/>
        <v/>
      </c>
      <c r="L30" s="9" t="str">
        <f t="shared" si="7"/>
        <v/>
      </c>
      <c r="M30" s="12">
        <f t="shared" si="8"/>
        <v>5</v>
      </c>
      <c r="N30" s="4"/>
      <c r="O30" s="3"/>
      <c r="P30" s="2"/>
      <c r="Q30" s="1"/>
      <c r="R30" s="1"/>
      <c r="S30" s="1"/>
      <c r="T30" s="35"/>
      <c r="U30" s="27"/>
      <c r="V30" s="1"/>
      <c r="W30" s="40"/>
      <c r="X30" s="45"/>
      <c r="Y30" s="46"/>
      <c r="Z30" s="4" t="s">
        <v>119</v>
      </c>
      <c r="AA30" s="1"/>
      <c r="AB30" s="3">
        <v>5</v>
      </c>
    </row>
    <row r="31" spans="2:28" x14ac:dyDescent="0.3">
      <c r="B31" s="2">
        <v>7</v>
      </c>
      <c r="C31" s="1" t="s">
        <v>37</v>
      </c>
      <c r="D31" s="1" t="s">
        <v>59</v>
      </c>
      <c r="E31" s="12">
        <f t="shared" si="0"/>
        <v>7</v>
      </c>
      <c r="F31" s="28" t="str">
        <f t="shared" si="1"/>
        <v/>
      </c>
      <c r="G31" s="9" t="str">
        <f t="shared" si="2"/>
        <v/>
      </c>
      <c r="H31" s="9">
        <f t="shared" si="3"/>
        <v>2</v>
      </c>
      <c r="I31" s="9" t="str">
        <f t="shared" si="4"/>
        <v/>
      </c>
      <c r="J31" s="9">
        <f t="shared" si="5"/>
        <v>5</v>
      </c>
      <c r="K31" s="9" t="str">
        <f t="shared" si="6"/>
        <v/>
      </c>
      <c r="L31" s="9" t="str">
        <f t="shared" si="7"/>
        <v/>
      </c>
      <c r="M31" s="12" t="str">
        <f t="shared" si="8"/>
        <v/>
      </c>
      <c r="N31" s="4"/>
      <c r="O31" s="3"/>
      <c r="P31" s="2" t="s">
        <v>103</v>
      </c>
      <c r="Q31" s="1"/>
      <c r="R31" s="1"/>
      <c r="S31" s="1" t="s">
        <v>61</v>
      </c>
      <c r="T31" s="35">
        <v>2</v>
      </c>
      <c r="U31" s="27" t="s">
        <v>120</v>
      </c>
      <c r="V31" s="1"/>
      <c r="W31" s="40">
        <v>5</v>
      </c>
      <c r="X31" s="45"/>
      <c r="Y31" s="46"/>
      <c r="Z31" s="4"/>
      <c r="AA31" s="1"/>
      <c r="AB31" s="3"/>
    </row>
    <row r="32" spans="2:28" x14ac:dyDescent="0.3">
      <c r="B32" s="2">
        <v>6</v>
      </c>
      <c r="C32" s="1" t="s">
        <v>15</v>
      </c>
      <c r="D32" s="1" t="s">
        <v>16</v>
      </c>
      <c r="E32" s="12">
        <f t="shared" si="0"/>
        <v>3</v>
      </c>
      <c r="F32" s="28" t="str">
        <f t="shared" si="1"/>
        <v/>
      </c>
      <c r="G32" s="9">
        <f t="shared" si="2"/>
        <v>1</v>
      </c>
      <c r="H32" s="9">
        <f t="shared" si="3"/>
        <v>2</v>
      </c>
      <c r="I32" s="9" t="str">
        <f t="shared" si="4"/>
        <v/>
      </c>
      <c r="J32" s="9" t="str">
        <f t="shared" si="5"/>
        <v/>
      </c>
      <c r="K32" s="9" t="str">
        <f t="shared" si="6"/>
        <v/>
      </c>
      <c r="L32" s="9" t="str">
        <f t="shared" si="7"/>
        <v/>
      </c>
      <c r="M32" s="12" t="str">
        <f t="shared" si="8"/>
        <v/>
      </c>
      <c r="N32" s="4"/>
      <c r="O32" s="3"/>
      <c r="P32" s="2" t="s">
        <v>54</v>
      </c>
      <c r="Q32" s="1" t="s">
        <v>55</v>
      </c>
      <c r="R32" s="1">
        <v>1</v>
      </c>
      <c r="S32" s="1" t="s">
        <v>86</v>
      </c>
      <c r="T32" s="35">
        <v>2</v>
      </c>
      <c r="U32" s="27"/>
      <c r="V32" s="1"/>
      <c r="W32" s="40"/>
      <c r="X32" s="45"/>
      <c r="Y32" s="46"/>
      <c r="Z32" s="4"/>
      <c r="AA32" s="1"/>
      <c r="AB32" s="3"/>
    </row>
    <row r="33" spans="2:28" x14ac:dyDescent="0.3">
      <c r="B33" s="2">
        <v>6</v>
      </c>
      <c r="C33" s="1" t="s">
        <v>47</v>
      </c>
      <c r="D33" s="1" t="s">
        <v>48</v>
      </c>
      <c r="E33" s="12">
        <f t="shared" si="0"/>
        <v>4</v>
      </c>
      <c r="F33" s="28">
        <f t="shared" si="1"/>
        <v>2</v>
      </c>
      <c r="G33" s="9" t="str">
        <f t="shared" si="2"/>
        <v/>
      </c>
      <c r="H33" s="9" t="str">
        <f t="shared" si="3"/>
        <v/>
      </c>
      <c r="I33" s="9" t="str">
        <f t="shared" si="4"/>
        <v/>
      </c>
      <c r="J33" s="9">
        <f t="shared" si="5"/>
        <v>2</v>
      </c>
      <c r="K33" s="9" t="str">
        <f t="shared" si="6"/>
        <v/>
      </c>
      <c r="L33" s="9" t="str">
        <f t="shared" si="7"/>
        <v/>
      </c>
      <c r="M33" s="12" t="str">
        <f t="shared" si="8"/>
        <v/>
      </c>
      <c r="N33" s="4" t="s">
        <v>67</v>
      </c>
      <c r="O33" s="3">
        <v>2</v>
      </c>
      <c r="P33" s="2"/>
      <c r="Q33" s="1"/>
      <c r="R33" s="1"/>
      <c r="S33" s="1"/>
      <c r="T33" s="35"/>
      <c r="U33" s="27" t="s">
        <v>121</v>
      </c>
      <c r="V33" s="1"/>
      <c r="W33" s="40">
        <v>2</v>
      </c>
      <c r="X33" s="45"/>
      <c r="Y33" s="46"/>
      <c r="Z33" s="4"/>
      <c r="AA33" s="1"/>
      <c r="AB33" s="3"/>
    </row>
    <row r="34" spans="2:28" x14ac:dyDescent="0.3">
      <c r="B34" s="2">
        <v>6</v>
      </c>
      <c r="C34" s="1" t="s">
        <v>40</v>
      </c>
      <c r="D34" s="1" t="s">
        <v>28</v>
      </c>
      <c r="E34" s="12">
        <f t="shared" si="0"/>
        <v>5</v>
      </c>
      <c r="F34" s="28">
        <f t="shared" si="1"/>
        <v>2</v>
      </c>
      <c r="G34" s="9" t="str">
        <f t="shared" si="2"/>
        <v/>
      </c>
      <c r="H34" s="9" t="str">
        <f t="shared" si="3"/>
        <v/>
      </c>
      <c r="I34" s="9" t="str">
        <f t="shared" si="4"/>
        <v/>
      </c>
      <c r="J34" s="9">
        <f t="shared" si="5"/>
        <v>3</v>
      </c>
      <c r="K34" s="9" t="str">
        <f t="shared" si="6"/>
        <v/>
      </c>
      <c r="L34" s="9" t="str">
        <f t="shared" si="7"/>
        <v/>
      </c>
      <c r="M34" s="12" t="str">
        <f t="shared" si="8"/>
        <v/>
      </c>
      <c r="N34" s="4" t="s">
        <v>30</v>
      </c>
      <c r="O34" s="3">
        <v>2</v>
      </c>
      <c r="P34" s="2"/>
      <c r="Q34" s="1"/>
      <c r="R34" s="1"/>
      <c r="S34" s="1"/>
      <c r="T34" s="35"/>
      <c r="U34" s="27" t="s">
        <v>122</v>
      </c>
      <c r="V34" s="1"/>
      <c r="W34" s="40">
        <v>3</v>
      </c>
      <c r="X34" s="45"/>
      <c r="Y34" s="46"/>
      <c r="Z34" s="4"/>
      <c r="AA34" s="1"/>
      <c r="AB34" s="3"/>
    </row>
    <row r="35" spans="2:28" x14ac:dyDescent="0.3">
      <c r="B35" s="2">
        <v>6</v>
      </c>
      <c r="C35" s="1" t="s">
        <v>25</v>
      </c>
      <c r="D35" s="1" t="s">
        <v>27</v>
      </c>
      <c r="E35" s="12">
        <f t="shared" si="0"/>
        <v>4</v>
      </c>
      <c r="F35" s="28">
        <f t="shared" si="1"/>
        <v>1</v>
      </c>
      <c r="G35" s="9" t="str">
        <f t="shared" si="2"/>
        <v/>
      </c>
      <c r="H35" s="9" t="str">
        <f t="shared" si="3"/>
        <v/>
      </c>
      <c r="I35" s="9" t="str">
        <f t="shared" si="4"/>
        <v/>
      </c>
      <c r="J35" s="9">
        <f t="shared" si="5"/>
        <v>3</v>
      </c>
      <c r="K35" s="9" t="str">
        <f t="shared" si="6"/>
        <v/>
      </c>
      <c r="L35" s="9" t="str">
        <f t="shared" si="7"/>
        <v/>
      </c>
      <c r="M35" s="12" t="str">
        <f t="shared" si="8"/>
        <v/>
      </c>
      <c r="N35" s="4" t="s">
        <v>197</v>
      </c>
      <c r="O35" s="3">
        <v>1</v>
      </c>
      <c r="P35" s="2"/>
      <c r="Q35" s="1"/>
      <c r="R35" s="1"/>
      <c r="S35" s="1"/>
      <c r="T35" s="35"/>
      <c r="U35" s="27" t="s">
        <v>123</v>
      </c>
      <c r="V35" s="1"/>
      <c r="W35" s="40">
        <v>3</v>
      </c>
      <c r="X35" s="45"/>
      <c r="Y35" s="46"/>
      <c r="Z35" s="4"/>
      <c r="AA35" s="1"/>
      <c r="AB35" s="3"/>
    </row>
    <row r="36" spans="2:28" x14ac:dyDescent="0.3">
      <c r="B36" s="2">
        <v>6</v>
      </c>
      <c r="C36" s="1" t="s">
        <v>26</v>
      </c>
      <c r="D36" s="1" t="s">
        <v>29</v>
      </c>
      <c r="E36" s="12">
        <f t="shared" si="0"/>
        <v>5</v>
      </c>
      <c r="F36" s="28">
        <f t="shared" si="1"/>
        <v>2</v>
      </c>
      <c r="G36" s="9" t="str">
        <f t="shared" si="2"/>
        <v/>
      </c>
      <c r="H36" s="9" t="str">
        <f t="shared" si="3"/>
        <v/>
      </c>
      <c r="I36" s="9" t="str">
        <f t="shared" si="4"/>
        <v/>
      </c>
      <c r="J36" s="9">
        <f t="shared" si="5"/>
        <v>3</v>
      </c>
      <c r="K36" s="9" t="str">
        <f t="shared" si="6"/>
        <v/>
      </c>
      <c r="L36" s="9" t="str">
        <f t="shared" si="7"/>
        <v/>
      </c>
      <c r="M36" s="12" t="str">
        <f t="shared" si="8"/>
        <v/>
      </c>
      <c r="N36" s="4" t="s">
        <v>31</v>
      </c>
      <c r="O36" s="3">
        <v>2</v>
      </c>
      <c r="P36" s="2"/>
      <c r="Q36" s="1"/>
      <c r="R36" s="1"/>
      <c r="S36" s="1"/>
      <c r="T36" s="35"/>
      <c r="U36" s="27" t="s">
        <v>124</v>
      </c>
      <c r="V36" s="1"/>
      <c r="W36" s="40">
        <v>3</v>
      </c>
      <c r="X36" s="45"/>
      <c r="Y36" s="46"/>
      <c r="Z36" s="4"/>
      <c r="AA36" s="1"/>
      <c r="AB36" s="3"/>
    </row>
    <row r="37" spans="2:28" x14ac:dyDescent="0.3">
      <c r="B37" s="2">
        <v>5</v>
      </c>
      <c r="C37" s="1" t="s">
        <v>6</v>
      </c>
      <c r="D37" s="1" t="s">
        <v>23</v>
      </c>
      <c r="E37" s="12">
        <f t="shared" si="0"/>
        <v>5</v>
      </c>
      <c r="F37" s="28" t="str">
        <f t="shared" si="1"/>
        <v/>
      </c>
      <c r="G37" s="9">
        <f t="shared" si="2"/>
        <v>2</v>
      </c>
      <c r="H37" s="9">
        <f t="shared" si="3"/>
        <v>3</v>
      </c>
      <c r="I37" s="9" t="str">
        <f t="shared" si="4"/>
        <v/>
      </c>
      <c r="J37" s="9" t="str">
        <f t="shared" si="5"/>
        <v/>
      </c>
      <c r="K37" s="9" t="str">
        <f t="shared" si="6"/>
        <v/>
      </c>
      <c r="L37" s="9" t="str">
        <f t="shared" si="7"/>
        <v/>
      </c>
      <c r="M37" s="12" t="str">
        <f t="shared" si="8"/>
        <v/>
      </c>
      <c r="N37" s="4"/>
      <c r="O37" s="3"/>
      <c r="P37" s="2" t="s">
        <v>51</v>
      </c>
      <c r="Q37" s="1" t="s">
        <v>52</v>
      </c>
      <c r="R37" s="1">
        <v>2</v>
      </c>
      <c r="S37" s="1" t="s">
        <v>20</v>
      </c>
      <c r="T37" s="35">
        <v>3</v>
      </c>
      <c r="U37" s="27"/>
      <c r="V37" s="1"/>
      <c r="W37" s="40"/>
      <c r="X37" s="45"/>
      <c r="Y37" s="46"/>
      <c r="Z37" s="4"/>
      <c r="AA37" s="1"/>
      <c r="AB37" s="3"/>
    </row>
    <row r="38" spans="2:28" x14ac:dyDescent="0.3">
      <c r="B38" s="2">
        <v>4</v>
      </c>
      <c r="C38" s="1" t="s">
        <v>33</v>
      </c>
      <c r="D38" s="1" t="s">
        <v>112</v>
      </c>
      <c r="E38" s="12">
        <f t="shared" si="0"/>
        <v>3</v>
      </c>
      <c r="F38" s="28" t="str">
        <f t="shared" si="1"/>
        <v/>
      </c>
      <c r="G38" s="9">
        <f t="shared" si="2"/>
        <v>1</v>
      </c>
      <c r="H38" s="9">
        <f t="shared" si="3"/>
        <v>2</v>
      </c>
      <c r="I38" s="9" t="str">
        <f t="shared" si="4"/>
        <v/>
      </c>
      <c r="J38" s="9" t="str">
        <f t="shared" si="5"/>
        <v/>
      </c>
      <c r="K38" s="9" t="str">
        <f t="shared" si="6"/>
        <v/>
      </c>
      <c r="L38" s="9" t="str">
        <f t="shared" si="7"/>
        <v/>
      </c>
      <c r="M38" s="12" t="str">
        <f t="shared" si="8"/>
        <v/>
      </c>
      <c r="N38" s="4"/>
      <c r="O38" s="3"/>
      <c r="P38" s="2" t="s">
        <v>100</v>
      </c>
      <c r="Q38" s="1" t="s">
        <v>101</v>
      </c>
      <c r="R38" s="1">
        <v>1</v>
      </c>
      <c r="S38" s="1" t="s">
        <v>102</v>
      </c>
      <c r="T38" s="35">
        <v>2</v>
      </c>
      <c r="U38" s="27"/>
      <c r="V38" s="1"/>
      <c r="W38" s="40"/>
      <c r="X38" s="45"/>
      <c r="Y38" s="46"/>
      <c r="Z38" s="4"/>
      <c r="AA38" s="1"/>
      <c r="AB38" s="3"/>
    </row>
    <row r="39" spans="2:28" x14ac:dyDescent="0.3">
      <c r="B39" s="2">
        <v>3</v>
      </c>
      <c r="C39" s="1" t="s">
        <v>4</v>
      </c>
      <c r="D39" s="1" t="s">
        <v>5</v>
      </c>
      <c r="E39" s="12">
        <f t="shared" si="0"/>
        <v>3</v>
      </c>
      <c r="F39" s="28" t="str">
        <f t="shared" si="1"/>
        <v/>
      </c>
      <c r="G39" s="9">
        <f t="shared" si="2"/>
        <v>1</v>
      </c>
      <c r="H39" s="9">
        <f t="shared" si="3"/>
        <v>2</v>
      </c>
      <c r="I39" s="9" t="str">
        <f t="shared" si="4"/>
        <v/>
      </c>
      <c r="J39" s="9" t="str">
        <f t="shared" si="5"/>
        <v/>
      </c>
      <c r="K39" s="9" t="str">
        <f t="shared" si="6"/>
        <v/>
      </c>
      <c r="L39" s="9" t="str">
        <f t="shared" si="7"/>
        <v/>
      </c>
      <c r="M39" s="12" t="str">
        <f t="shared" si="8"/>
        <v/>
      </c>
      <c r="N39" s="4"/>
      <c r="O39" s="3"/>
      <c r="P39" s="2" t="s">
        <v>49</v>
      </c>
      <c r="Q39" s="1" t="s">
        <v>53</v>
      </c>
      <c r="R39" s="1">
        <v>1</v>
      </c>
      <c r="S39" s="1" t="s">
        <v>14</v>
      </c>
      <c r="T39" s="35">
        <v>2</v>
      </c>
      <c r="U39" s="27"/>
      <c r="V39" s="1"/>
      <c r="W39" s="40"/>
      <c r="X39" s="45"/>
      <c r="Y39" s="46"/>
      <c r="Z39" s="4"/>
      <c r="AA39" s="1"/>
      <c r="AB39" s="3"/>
    </row>
    <row r="40" spans="2:28" ht="12.75" thickBot="1" x14ac:dyDescent="0.35">
      <c r="B40" s="19">
        <v>3</v>
      </c>
      <c r="C40" s="20" t="s">
        <v>36</v>
      </c>
      <c r="D40" s="20" t="s">
        <v>58</v>
      </c>
      <c r="E40" s="89">
        <f t="shared" si="0"/>
        <v>6</v>
      </c>
      <c r="F40" s="91" t="str">
        <f t="shared" si="1"/>
        <v/>
      </c>
      <c r="G40" s="88">
        <f t="shared" si="2"/>
        <v>3</v>
      </c>
      <c r="H40" s="88" t="str">
        <f t="shared" si="3"/>
        <v/>
      </c>
      <c r="I40" s="88" t="str">
        <f t="shared" si="4"/>
        <v/>
      </c>
      <c r="J40" s="88" t="str">
        <f t="shared" si="5"/>
        <v/>
      </c>
      <c r="K40" s="88" t="str">
        <f t="shared" si="6"/>
        <v/>
      </c>
      <c r="L40" s="88">
        <f t="shared" si="7"/>
        <v>3</v>
      </c>
      <c r="M40" s="89" t="str">
        <f t="shared" si="8"/>
        <v/>
      </c>
      <c r="N40" s="17"/>
      <c r="O40" s="18"/>
      <c r="P40" s="19" t="s">
        <v>105</v>
      </c>
      <c r="Q40" s="20" t="s">
        <v>60</v>
      </c>
      <c r="R40" s="20">
        <v>3</v>
      </c>
      <c r="S40" s="20"/>
      <c r="T40" s="38"/>
      <c r="U40" s="15"/>
      <c r="V40" s="16"/>
      <c r="W40" s="42"/>
      <c r="X40" s="51"/>
      <c r="Y40" s="52"/>
      <c r="Z40" s="17" t="s">
        <v>72</v>
      </c>
      <c r="AA40" s="20">
        <v>3</v>
      </c>
      <c r="AB40" s="18"/>
    </row>
  </sheetData>
  <mergeCells count="17">
    <mergeCell ref="B24:B25"/>
    <mergeCell ref="C24:C25"/>
    <mergeCell ref="C9:C10"/>
    <mergeCell ref="B9:B10"/>
    <mergeCell ref="Q3:R3"/>
    <mergeCell ref="S3:T3"/>
    <mergeCell ref="B2:E2"/>
    <mergeCell ref="F2:F3"/>
    <mergeCell ref="U2:W2"/>
    <mergeCell ref="Z2:AB2"/>
    <mergeCell ref="N2:O2"/>
    <mergeCell ref="P2:T2"/>
    <mergeCell ref="G2:H2"/>
    <mergeCell ref="I2:J2"/>
    <mergeCell ref="L2:M2"/>
    <mergeCell ref="K2:K3"/>
    <mergeCell ref="X2:Y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5763-C79A-4041-BF01-E73F96D8FBC6}">
  <dimension ref="B1:AB11"/>
  <sheetViews>
    <sheetView zoomScale="85" zoomScaleNormal="85" workbookViewId="0">
      <selection activeCell="I18" sqref="I18"/>
    </sheetView>
  </sheetViews>
  <sheetFormatPr defaultRowHeight="16.5" x14ac:dyDescent="0.3"/>
  <cols>
    <col min="2" max="2" width="6.375" bestFit="1" customWidth="1"/>
    <col min="3" max="3" width="22.75" bestFit="1" customWidth="1"/>
    <col min="4" max="4" width="17.25" bestFit="1" customWidth="1"/>
    <col min="5" max="5" width="4.625" bestFit="1" customWidth="1"/>
    <col min="6" max="6" width="6" bestFit="1" customWidth="1"/>
    <col min="7" max="10" width="4.625" bestFit="1" customWidth="1"/>
    <col min="11" max="11" width="7.5" bestFit="1" customWidth="1"/>
    <col min="12" max="13" width="4.625" bestFit="1" customWidth="1"/>
    <col min="14" max="14" width="13.75" bestFit="1" customWidth="1"/>
    <col min="15" max="15" width="4.625" hidden="1" customWidth="1"/>
    <col min="16" max="16" width="11.625" bestFit="1" customWidth="1"/>
    <col min="17" max="17" width="13.375" bestFit="1" customWidth="1"/>
    <col min="18" max="18" width="2.5" hidden="1" customWidth="1"/>
    <col min="19" max="19" width="14.375" bestFit="1" customWidth="1"/>
    <col min="20" max="20" width="2.5" hidden="1" customWidth="1"/>
    <col min="21" max="21" width="14.375" bestFit="1" customWidth="1"/>
    <col min="22" max="23" width="4.625" hidden="1" customWidth="1"/>
    <col min="24" max="24" width="6" bestFit="1" customWidth="1"/>
    <col min="25" max="25" width="4.625" hidden="1" customWidth="1"/>
    <col min="26" max="26" width="19.75" bestFit="1" customWidth="1"/>
    <col min="27" max="28" width="4.625" hidden="1" customWidth="1"/>
  </cols>
  <sheetData>
    <row r="1" spans="2:28" ht="17.25" thickBot="1" x14ac:dyDescent="0.35"/>
    <row r="2" spans="2:28" x14ac:dyDescent="0.3">
      <c r="B2" s="108"/>
      <c r="C2" s="117"/>
      <c r="D2" s="117"/>
      <c r="E2" s="109"/>
      <c r="F2" s="118" t="s">
        <v>1</v>
      </c>
      <c r="G2" s="120" t="s">
        <v>45</v>
      </c>
      <c r="H2" s="120"/>
      <c r="I2" s="120" t="s">
        <v>11</v>
      </c>
      <c r="J2" s="120"/>
      <c r="K2" s="121" t="s">
        <v>154</v>
      </c>
      <c r="L2" s="120" t="s">
        <v>8</v>
      </c>
      <c r="M2" s="122"/>
      <c r="N2" s="100" t="s">
        <v>1</v>
      </c>
      <c r="O2" s="102"/>
      <c r="P2" s="100" t="s">
        <v>45</v>
      </c>
      <c r="Q2" s="101"/>
      <c r="R2" s="101"/>
      <c r="S2" s="101"/>
      <c r="T2" s="102"/>
      <c r="U2" s="100" t="s">
        <v>11</v>
      </c>
      <c r="V2" s="101"/>
      <c r="W2" s="102"/>
      <c r="X2" s="108" t="s">
        <v>154</v>
      </c>
      <c r="Y2" s="109"/>
      <c r="Z2" s="100" t="s">
        <v>46</v>
      </c>
      <c r="AA2" s="101"/>
      <c r="AB2" s="102"/>
    </row>
    <row r="3" spans="2:28" x14ac:dyDescent="0.3">
      <c r="B3" s="5" t="s">
        <v>94</v>
      </c>
      <c r="C3" s="53" t="s">
        <v>95</v>
      </c>
      <c r="D3" s="53" t="s">
        <v>3</v>
      </c>
      <c r="E3" s="29" t="s">
        <v>44</v>
      </c>
      <c r="F3" s="119"/>
      <c r="G3" s="9" t="s">
        <v>90</v>
      </c>
      <c r="H3" s="9" t="s">
        <v>91</v>
      </c>
      <c r="I3" s="9" t="s">
        <v>90</v>
      </c>
      <c r="J3" s="9" t="s">
        <v>91</v>
      </c>
      <c r="K3" s="113"/>
      <c r="L3" s="9" t="s">
        <v>90</v>
      </c>
      <c r="M3" s="11" t="s">
        <v>91</v>
      </c>
      <c r="N3" s="5" t="s">
        <v>0</v>
      </c>
      <c r="O3" s="39" t="s">
        <v>96</v>
      </c>
      <c r="P3" s="5" t="s">
        <v>92</v>
      </c>
      <c r="Q3" s="93" t="s">
        <v>90</v>
      </c>
      <c r="R3" s="93"/>
      <c r="S3" s="93" t="s">
        <v>91</v>
      </c>
      <c r="T3" s="116"/>
      <c r="U3" s="5" t="s">
        <v>0</v>
      </c>
      <c r="V3" s="53" t="s">
        <v>90</v>
      </c>
      <c r="W3" s="39" t="s">
        <v>91</v>
      </c>
      <c r="X3" s="43" t="s">
        <v>0</v>
      </c>
      <c r="Y3" s="44" t="s">
        <v>96</v>
      </c>
      <c r="Z3" s="5" t="s">
        <v>0</v>
      </c>
      <c r="AA3" s="53" t="s">
        <v>90</v>
      </c>
      <c r="AB3" s="39" t="s">
        <v>91</v>
      </c>
    </row>
    <row r="4" spans="2:28" s="57" customFormat="1" ht="15" customHeight="1" x14ac:dyDescent="0.3">
      <c r="B4" s="54">
        <v>9</v>
      </c>
      <c r="C4" s="9" t="s">
        <v>157</v>
      </c>
      <c r="D4" s="9" t="s">
        <v>158</v>
      </c>
      <c r="E4" s="10">
        <f t="shared" ref="E4" si="0">SUM($F4:$M4)</f>
        <v>7</v>
      </c>
      <c r="F4" s="54">
        <f t="shared" ref="F4" si="1">IF($O4="","",$O4)</f>
        <v>2</v>
      </c>
      <c r="G4" s="9" t="str">
        <f t="shared" ref="G4" si="2">IF($R4="","",$R4)</f>
        <v/>
      </c>
      <c r="H4" s="9" t="str">
        <f t="shared" ref="H4" si="3">IF($T4="","",$T4)</f>
        <v/>
      </c>
      <c r="I4" s="9" t="str">
        <f t="shared" ref="I4" si="4">IF($V4="","",$V4)</f>
        <v/>
      </c>
      <c r="J4" s="9">
        <f t="shared" ref="J4" si="5">IF($W4="","",$W4)</f>
        <v>5</v>
      </c>
      <c r="K4" s="9" t="str">
        <f t="shared" ref="K4" si="6">IF($Y4="","",$Y4)</f>
        <v/>
      </c>
      <c r="L4" s="9" t="str">
        <f t="shared" ref="L4" si="7">IF($AA4="","",$AA4)</f>
        <v/>
      </c>
      <c r="M4" s="11" t="str">
        <f t="shared" ref="M4" si="8">IF($AB4="","",$AB4)</f>
        <v/>
      </c>
      <c r="N4" s="54" t="s">
        <v>190</v>
      </c>
      <c r="O4" s="11">
        <v>2</v>
      </c>
      <c r="P4" s="54"/>
      <c r="Q4" s="9"/>
      <c r="R4" s="9"/>
      <c r="S4" s="9"/>
      <c r="T4" s="11"/>
      <c r="U4" s="54" t="s">
        <v>159</v>
      </c>
      <c r="V4" s="9"/>
      <c r="W4" s="11">
        <v>5</v>
      </c>
      <c r="X4" s="49"/>
      <c r="Y4" s="50"/>
      <c r="Z4" s="54"/>
      <c r="AA4" s="9"/>
      <c r="AB4" s="11"/>
    </row>
    <row r="5" spans="2:28" s="56" customFormat="1" ht="15" customHeight="1" x14ac:dyDescent="0.3">
      <c r="B5" s="27">
        <v>9</v>
      </c>
      <c r="C5" s="1" t="s">
        <v>134</v>
      </c>
      <c r="D5" s="1" t="s">
        <v>133</v>
      </c>
      <c r="E5" s="10">
        <f t="shared" ref="E5:E11" si="9">SUM($F5:$M5)</f>
        <v>7</v>
      </c>
      <c r="F5" s="54">
        <f t="shared" ref="F5" si="10">IF($O5="","",$O5)</f>
        <v>2</v>
      </c>
      <c r="G5" s="9" t="str">
        <f t="shared" ref="G5" si="11">IF($R5="","",$R5)</f>
        <v/>
      </c>
      <c r="H5" s="9" t="str">
        <f t="shared" ref="H5" si="12">IF($T5="","",$T5)</f>
        <v/>
      </c>
      <c r="I5" s="9" t="str">
        <f t="shared" ref="I5" si="13">IF($V5="","",$V5)</f>
        <v/>
      </c>
      <c r="J5" s="9">
        <f t="shared" ref="J5" si="14">IF($W5="","",$W5)</f>
        <v>5</v>
      </c>
      <c r="K5" s="9" t="str">
        <f t="shared" ref="K5" si="15">IF($Y5="","",$Y5)</f>
        <v/>
      </c>
      <c r="L5" s="9" t="str">
        <f t="shared" ref="L5" si="16">IF($AA5="","",$AA5)</f>
        <v/>
      </c>
      <c r="M5" s="11" t="str">
        <f t="shared" ref="M5" si="17">IF($AB5="","",$AB5)</f>
        <v/>
      </c>
      <c r="N5" s="27" t="s">
        <v>178</v>
      </c>
      <c r="O5" s="40">
        <v>2</v>
      </c>
      <c r="P5" s="27"/>
      <c r="Q5" s="1"/>
      <c r="R5" s="1"/>
      <c r="S5" s="1"/>
      <c r="T5" s="40"/>
      <c r="U5" s="27" t="s">
        <v>136</v>
      </c>
      <c r="V5" s="1"/>
      <c r="W5" s="40">
        <v>5</v>
      </c>
      <c r="X5" s="45"/>
      <c r="Y5" s="46"/>
      <c r="Z5" s="27"/>
      <c r="AA5" s="1"/>
      <c r="AB5" s="40"/>
    </row>
    <row r="6" spans="2:28" x14ac:dyDescent="0.3">
      <c r="B6" s="73">
        <v>9</v>
      </c>
      <c r="C6" s="74" t="s">
        <v>171</v>
      </c>
      <c r="D6" s="74" t="s">
        <v>172</v>
      </c>
      <c r="E6" s="10">
        <f t="shared" si="9"/>
        <v>5</v>
      </c>
      <c r="F6" s="54">
        <f t="shared" ref="F6:F11" si="18">IF($O6="","",$O6)</f>
        <v>3</v>
      </c>
      <c r="G6" s="9" t="str">
        <f t="shared" ref="G6:G11" si="19">IF($R6="","",$R6)</f>
        <v/>
      </c>
      <c r="H6" s="9" t="str">
        <f t="shared" ref="H6:H11" si="20">IF($T6="","",$T6)</f>
        <v/>
      </c>
      <c r="I6" s="9" t="str">
        <f t="shared" ref="I6:I11" si="21">IF($V6="","",$V6)</f>
        <v/>
      </c>
      <c r="J6" s="9">
        <f t="shared" ref="J6:J11" si="22">IF($W6="","",$W6)</f>
        <v>2</v>
      </c>
      <c r="K6" s="9" t="str">
        <f t="shared" ref="K6:K11" si="23">IF($Y6="","",$Y6)</f>
        <v/>
      </c>
      <c r="L6" s="9" t="str">
        <f t="shared" ref="L6:L11" si="24">IF($AA6="","",$AA6)</f>
        <v/>
      </c>
      <c r="M6" s="11" t="str">
        <f t="shared" ref="M6:M11" si="25">IF($AB6="","",$AB6)</f>
        <v/>
      </c>
      <c r="N6" s="79" t="s">
        <v>166</v>
      </c>
      <c r="O6" s="75">
        <v>3</v>
      </c>
      <c r="P6" s="79"/>
      <c r="Q6" s="74"/>
      <c r="R6" s="74"/>
      <c r="S6" s="78"/>
      <c r="T6" s="77"/>
      <c r="U6" s="65" t="s">
        <v>173</v>
      </c>
      <c r="V6" s="74"/>
      <c r="W6" s="75">
        <v>2</v>
      </c>
      <c r="X6" s="76"/>
      <c r="Y6" s="77"/>
      <c r="Z6" s="79"/>
      <c r="AA6" s="74"/>
      <c r="AB6" s="75"/>
    </row>
    <row r="7" spans="2:28" x14ac:dyDescent="0.3">
      <c r="B7" s="73">
        <v>6</v>
      </c>
      <c r="C7" s="74" t="s">
        <v>165</v>
      </c>
      <c r="D7" s="74" t="s">
        <v>168</v>
      </c>
      <c r="E7" s="10">
        <f t="shared" si="9"/>
        <v>9</v>
      </c>
      <c r="F7" s="54" t="str">
        <f t="shared" si="18"/>
        <v/>
      </c>
      <c r="G7" s="9" t="str">
        <f t="shared" si="19"/>
        <v/>
      </c>
      <c r="H7" s="9">
        <f t="shared" si="20"/>
        <v>5</v>
      </c>
      <c r="I7" s="9" t="str">
        <f t="shared" si="21"/>
        <v/>
      </c>
      <c r="J7" s="9">
        <f t="shared" si="22"/>
        <v>4</v>
      </c>
      <c r="K7" s="9" t="str">
        <f t="shared" si="23"/>
        <v/>
      </c>
      <c r="L7" s="9" t="str">
        <f t="shared" si="24"/>
        <v/>
      </c>
      <c r="M7" s="11" t="str">
        <f t="shared" si="25"/>
        <v/>
      </c>
      <c r="N7" s="79"/>
      <c r="O7" s="75"/>
      <c r="P7" s="79" t="s">
        <v>169</v>
      </c>
      <c r="Q7" s="74"/>
      <c r="R7" s="74"/>
      <c r="S7" s="78" t="s">
        <v>170</v>
      </c>
      <c r="T7" s="77">
        <v>5</v>
      </c>
      <c r="U7" s="79" t="s">
        <v>167</v>
      </c>
      <c r="V7" s="74"/>
      <c r="W7" s="75">
        <v>4</v>
      </c>
      <c r="X7" s="76"/>
      <c r="Y7" s="77"/>
      <c r="Z7" s="79"/>
      <c r="AA7" s="74"/>
      <c r="AB7" s="75"/>
    </row>
    <row r="8" spans="2:28" x14ac:dyDescent="0.3">
      <c r="B8" s="73">
        <v>5</v>
      </c>
      <c r="C8" s="74" t="s">
        <v>174</v>
      </c>
      <c r="D8" s="74" t="s">
        <v>175</v>
      </c>
      <c r="E8" s="10">
        <f t="shared" si="9"/>
        <v>3</v>
      </c>
      <c r="F8" s="54" t="str">
        <f t="shared" si="18"/>
        <v/>
      </c>
      <c r="G8" s="9" t="str">
        <f t="shared" si="19"/>
        <v/>
      </c>
      <c r="H8" s="9" t="str">
        <f t="shared" si="20"/>
        <v/>
      </c>
      <c r="I8" s="9" t="str">
        <f t="shared" si="21"/>
        <v/>
      </c>
      <c r="J8" s="9" t="str">
        <f t="shared" si="22"/>
        <v/>
      </c>
      <c r="K8" s="9" t="str">
        <f t="shared" si="23"/>
        <v/>
      </c>
      <c r="L8" s="9">
        <f t="shared" si="24"/>
        <v>3</v>
      </c>
      <c r="M8" s="11" t="str">
        <f t="shared" si="25"/>
        <v/>
      </c>
      <c r="N8" s="79"/>
      <c r="O8" s="75"/>
      <c r="P8" s="79"/>
      <c r="Q8" s="74"/>
      <c r="R8" s="74"/>
      <c r="S8" s="78"/>
      <c r="T8" s="77"/>
      <c r="U8" s="79"/>
      <c r="V8" s="74"/>
      <c r="W8" s="75"/>
      <c r="X8" s="76"/>
      <c r="Y8" s="77"/>
      <c r="Z8" s="79" t="s">
        <v>176</v>
      </c>
      <c r="AA8" s="74">
        <v>3</v>
      </c>
      <c r="AB8" s="75"/>
    </row>
    <row r="9" spans="2:28" x14ac:dyDescent="0.3">
      <c r="B9" s="73" t="s">
        <v>183</v>
      </c>
      <c r="C9" s="74" t="s">
        <v>181</v>
      </c>
      <c r="D9" s="74" t="s">
        <v>182</v>
      </c>
      <c r="E9" s="10">
        <f t="shared" si="9"/>
        <v>5</v>
      </c>
      <c r="F9" s="54">
        <f t="shared" si="18"/>
        <v>1</v>
      </c>
      <c r="G9" s="9" t="str">
        <f t="shared" si="19"/>
        <v/>
      </c>
      <c r="H9" s="9" t="str">
        <f t="shared" si="20"/>
        <v/>
      </c>
      <c r="I9" s="9" t="str">
        <f t="shared" si="21"/>
        <v/>
      </c>
      <c r="J9" s="9">
        <f t="shared" si="22"/>
        <v>4</v>
      </c>
      <c r="K9" s="9" t="str">
        <f t="shared" si="23"/>
        <v/>
      </c>
      <c r="L9" s="9" t="str">
        <f t="shared" si="24"/>
        <v/>
      </c>
      <c r="M9" s="11" t="str">
        <f t="shared" si="25"/>
        <v/>
      </c>
      <c r="N9" s="79" t="s">
        <v>190</v>
      </c>
      <c r="O9" s="75">
        <v>1</v>
      </c>
      <c r="P9" s="79"/>
      <c r="Q9" s="74"/>
      <c r="R9" s="74"/>
      <c r="S9" s="78"/>
      <c r="T9" s="77"/>
      <c r="U9" s="79" t="s">
        <v>188</v>
      </c>
      <c r="V9" s="74"/>
      <c r="W9" s="75">
        <v>4</v>
      </c>
      <c r="X9" s="76"/>
      <c r="Y9" s="77"/>
      <c r="Z9" s="79"/>
      <c r="AA9" s="74"/>
      <c r="AB9" s="75"/>
    </row>
    <row r="10" spans="2:28" s="80" customFormat="1" x14ac:dyDescent="0.3">
      <c r="B10" s="81" t="s">
        <v>180</v>
      </c>
      <c r="C10" s="78" t="s">
        <v>179</v>
      </c>
      <c r="D10" s="78" t="s">
        <v>177</v>
      </c>
      <c r="E10" s="10">
        <f t="shared" si="9"/>
        <v>5</v>
      </c>
      <c r="F10" s="54">
        <f t="shared" si="18"/>
        <v>1</v>
      </c>
      <c r="G10" s="9" t="str">
        <f t="shared" si="19"/>
        <v/>
      </c>
      <c r="H10" s="9" t="str">
        <f t="shared" si="20"/>
        <v/>
      </c>
      <c r="I10" s="9" t="str">
        <f t="shared" si="21"/>
        <v/>
      </c>
      <c r="J10" s="9">
        <f t="shared" si="22"/>
        <v>4</v>
      </c>
      <c r="K10" s="9" t="str">
        <f t="shared" si="23"/>
        <v/>
      </c>
      <c r="L10" s="9" t="str">
        <f t="shared" si="24"/>
        <v/>
      </c>
      <c r="M10" s="11" t="str">
        <f t="shared" si="25"/>
        <v/>
      </c>
      <c r="N10" s="81" t="s">
        <v>178</v>
      </c>
      <c r="O10" s="82">
        <v>1</v>
      </c>
      <c r="P10" s="81"/>
      <c r="Q10" s="78"/>
      <c r="R10" s="78"/>
      <c r="S10" s="78"/>
      <c r="T10" s="82"/>
      <c r="U10" s="81" t="s">
        <v>187</v>
      </c>
      <c r="V10" s="78"/>
      <c r="W10" s="82">
        <v>4</v>
      </c>
      <c r="X10" s="81"/>
      <c r="Y10" s="82"/>
      <c r="Z10" s="81"/>
      <c r="AA10" s="78"/>
      <c r="AB10" s="82"/>
    </row>
    <row r="11" spans="2:28" s="80" customFormat="1" ht="17.25" thickBot="1" x14ac:dyDescent="0.35">
      <c r="B11" s="83" t="s">
        <v>184</v>
      </c>
      <c r="C11" s="85" t="s">
        <v>185</v>
      </c>
      <c r="D11" s="85" t="s">
        <v>189</v>
      </c>
      <c r="E11" s="33">
        <f t="shared" si="9"/>
        <v>7</v>
      </c>
      <c r="F11" s="30" t="str">
        <f t="shared" si="18"/>
        <v/>
      </c>
      <c r="G11" s="31" t="str">
        <f t="shared" si="19"/>
        <v/>
      </c>
      <c r="H11" s="31" t="str">
        <f t="shared" si="20"/>
        <v/>
      </c>
      <c r="I11" s="31">
        <f t="shared" si="21"/>
        <v>7</v>
      </c>
      <c r="J11" s="31" t="str">
        <f t="shared" si="22"/>
        <v/>
      </c>
      <c r="K11" s="31" t="str">
        <f t="shared" si="23"/>
        <v/>
      </c>
      <c r="L11" s="31" t="str">
        <f t="shared" si="24"/>
        <v/>
      </c>
      <c r="M11" s="32" t="str">
        <f t="shared" si="25"/>
        <v/>
      </c>
      <c r="N11" s="83"/>
      <c r="O11" s="84"/>
      <c r="P11" s="83"/>
      <c r="Q11" s="85"/>
      <c r="R11" s="85"/>
      <c r="S11" s="85"/>
      <c r="T11" s="84"/>
      <c r="U11" s="83" t="s">
        <v>186</v>
      </c>
      <c r="V11" s="85">
        <v>7</v>
      </c>
      <c r="W11" s="84"/>
      <c r="X11" s="83"/>
      <c r="Y11" s="84"/>
      <c r="Z11" s="83"/>
      <c r="AA11" s="85"/>
      <c r="AB11" s="84"/>
    </row>
  </sheetData>
  <mergeCells count="13">
    <mergeCell ref="U2:W2"/>
    <mergeCell ref="X2:Y2"/>
    <mergeCell ref="Z2:AB2"/>
    <mergeCell ref="Q3:R3"/>
    <mergeCell ref="S3:T3"/>
    <mergeCell ref="B2:E2"/>
    <mergeCell ref="F2:F3"/>
    <mergeCell ref="G2:H2"/>
    <mergeCell ref="I2:J2"/>
    <mergeCell ref="K2:K3"/>
    <mergeCell ref="L2:M2"/>
    <mergeCell ref="N2:O2"/>
    <mergeCell ref="P2:T2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공통</vt:lpstr>
      <vt:lpstr>PS4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Dz</cp:lastModifiedBy>
  <dcterms:created xsi:type="dcterms:W3CDTF">2018-12-01T10:54:54Z</dcterms:created>
  <dcterms:modified xsi:type="dcterms:W3CDTF">2019-07-25T15:43:26Z</dcterms:modified>
</cp:coreProperties>
</file>