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레벨업 효율" sheetId="1" r:id="rId1"/>
    <sheet name="깨성비 확률" sheetId="2" r:id="rId2"/>
    <sheet name="깨성비 이득" sheetId="3" r:id="rId3"/>
    <sheet name="깨성비 효율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2" i="5"/>
  <c r="B3" i="5"/>
  <c r="C3" i="5"/>
  <c r="D3" i="5"/>
  <c r="E3" i="5"/>
  <c r="F3" i="5"/>
  <c r="G3" i="5"/>
  <c r="H3" i="5"/>
  <c r="I3" i="5"/>
  <c r="J3" i="5"/>
  <c r="K3" i="5"/>
  <c r="B4" i="5"/>
  <c r="C4" i="5"/>
  <c r="D4" i="5"/>
  <c r="E4" i="5"/>
  <c r="F4" i="5"/>
  <c r="G4" i="5"/>
  <c r="H4" i="5"/>
  <c r="I4" i="5"/>
  <c r="J4" i="5"/>
  <c r="K4" i="5"/>
  <c r="B5" i="5"/>
  <c r="C5" i="5"/>
  <c r="D5" i="5"/>
  <c r="E5" i="5"/>
  <c r="F5" i="5"/>
  <c r="G5" i="5"/>
  <c r="H5" i="5"/>
  <c r="I5" i="5"/>
  <c r="J5" i="5"/>
  <c r="K5" i="5"/>
  <c r="B6" i="5"/>
  <c r="C6" i="5"/>
  <c r="D6" i="5"/>
  <c r="E6" i="5"/>
  <c r="F6" i="5"/>
  <c r="G6" i="5"/>
  <c r="H6" i="5"/>
  <c r="I6" i="5"/>
  <c r="J6" i="5"/>
  <c r="K6" i="5"/>
  <c r="B7" i="5"/>
  <c r="C7" i="5"/>
  <c r="D7" i="5"/>
  <c r="E7" i="5"/>
  <c r="F7" i="5"/>
  <c r="G7" i="5"/>
  <c r="H7" i="5"/>
  <c r="I7" i="5"/>
  <c r="J7" i="5"/>
  <c r="K7" i="5"/>
  <c r="B8" i="5"/>
  <c r="C8" i="5"/>
  <c r="D8" i="5"/>
  <c r="E8" i="5"/>
  <c r="F8" i="5"/>
  <c r="G8" i="5"/>
  <c r="H8" i="5"/>
  <c r="I8" i="5"/>
  <c r="J8" i="5"/>
  <c r="K8" i="5"/>
  <c r="B9" i="5"/>
  <c r="C9" i="5"/>
  <c r="D9" i="5"/>
  <c r="E9" i="5"/>
  <c r="F9" i="5"/>
  <c r="G9" i="5"/>
  <c r="H9" i="5"/>
  <c r="I9" i="5"/>
  <c r="J9" i="5"/>
  <c r="K9" i="5"/>
  <c r="B10" i="5"/>
  <c r="C10" i="5"/>
  <c r="D10" i="5"/>
  <c r="E10" i="5"/>
  <c r="F10" i="5"/>
  <c r="G10" i="5"/>
  <c r="H10" i="5"/>
  <c r="I10" i="5"/>
  <c r="J10" i="5"/>
  <c r="K10" i="5"/>
  <c r="B11" i="5"/>
  <c r="C11" i="5"/>
  <c r="D11" i="5"/>
  <c r="E11" i="5"/>
  <c r="F11" i="5"/>
  <c r="G11" i="5"/>
  <c r="H11" i="5"/>
  <c r="I11" i="5"/>
  <c r="J11" i="5"/>
  <c r="K11" i="5"/>
  <c r="B12" i="5"/>
  <c r="C12" i="5"/>
  <c r="D12" i="5"/>
  <c r="E12" i="5"/>
  <c r="F12" i="5"/>
  <c r="G12" i="5"/>
  <c r="H12" i="5"/>
  <c r="I12" i="5"/>
  <c r="J12" i="5"/>
  <c r="K12" i="5"/>
  <c r="B13" i="5"/>
  <c r="C13" i="5"/>
  <c r="D13" i="5"/>
  <c r="E13" i="5"/>
  <c r="F13" i="5"/>
  <c r="G13" i="5"/>
  <c r="H13" i="5"/>
  <c r="I13" i="5"/>
  <c r="J13" i="5"/>
  <c r="K13" i="5"/>
  <c r="B14" i="5"/>
  <c r="C14" i="5"/>
  <c r="D14" i="5"/>
  <c r="E14" i="5"/>
  <c r="F14" i="5"/>
  <c r="G14" i="5"/>
  <c r="H14" i="5"/>
  <c r="I14" i="5"/>
  <c r="J14" i="5"/>
  <c r="K14" i="5"/>
  <c r="B15" i="5"/>
  <c r="C15" i="5"/>
  <c r="D15" i="5"/>
  <c r="E15" i="5"/>
  <c r="F15" i="5"/>
  <c r="G15" i="5"/>
  <c r="H15" i="5"/>
  <c r="I15" i="5"/>
  <c r="J15" i="5"/>
  <c r="K15" i="5"/>
  <c r="B16" i="5"/>
  <c r="C16" i="5"/>
  <c r="D16" i="5"/>
  <c r="E16" i="5"/>
  <c r="F16" i="5"/>
  <c r="G16" i="5"/>
  <c r="H16" i="5"/>
  <c r="I16" i="5"/>
  <c r="J16" i="5"/>
  <c r="K16" i="5"/>
  <c r="B17" i="5"/>
  <c r="C17" i="5"/>
  <c r="D17" i="5"/>
  <c r="E17" i="5"/>
  <c r="F17" i="5"/>
  <c r="G17" i="5"/>
  <c r="H17" i="5"/>
  <c r="I17" i="5"/>
  <c r="J17" i="5"/>
  <c r="K17" i="5"/>
  <c r="B18" i="5"/>
  <c r="C18" i="5"/>
  <c r="D18" i="5"/>
  <c r="E18" i="5"/>
  <c r="F18" i="5"/>
  <c r="G18" i="5"/>
  <c r="H18" i="5"/>
  <c r="I18" i="5"/>
  <c r="J18" i="5"/>
  <c r="K18" i="5"/>
  <c r="B19" i="5"/>
  <c r="C19" i="5"/>
  <c r="D19" i="5"/>
  <c r="E19" i="5"/>
  <c r="F19" i="5"/>
  <c r="G19" i="5"/>
  <c r="H19" i="5"/>
  <c r="I19" i="5"/>
  <c r="J19" i="5"/>
  <c r="K19" i="5"/>
  <c r="B20" i="5"/>
  <c r="C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C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C24" i="5"/>
  <c r="D24" i="5"/>
  <c r="E24" i="5"/>
  <c r="F24" i="5"/>
  <c r="G24" i="5"/>
  <c r="H24" i="5"/>
  <c r="I24" i="5"/>
  <c r="J24" i="5"/>
  <c r="K24" i="5"/>
  <c r="B25" i="5"/>
  <c r="C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C28" i="5"/>
  <c r="D28" i="5"/>
  <c r="E28" i="5"/>
  <c r="F28" i="5"/>
  <c r="G28" i="5"/>
  <c r="H28" i="5"/>
  <c r="I28" i="5"/>
  <c r="J28" i="5"/>
  <c r="K28" i="5"/>
  <c r="B29" i="5"/>
  <c r="C29" i="5"/>
  <c r="D29" i="5"/>
  <c r="E29" i="5"/>
  <c r="F29" i="5"/>
  <c r="G29" i="5"/>
  <c r="H29" i="5"/>
  <c r="I29" i="5"/>
  <c r="J29" i="5"/>
  <c r="K29" i="5"/>
  <c r="B30" i="5"/>
  <c r="C30" i="5"/>
  <c r="D30" i="5"/>
  <c r="E30" i="5"/>
  <c r="F30" i="5"/>
  <c r="G30" i="5"/>
  <c r="H30" i="5"/>
  <c r="I30" i="5"/>
  <c r="J30" i="5"/>
  <c r="K30" i="5"/>
  <c r="B31" i="5"/>
  <c r="C31" i="5"/>
  <c r="D31" i="5"/>
  <c r="E31" i="5"/>
  <c r="F31" i="5"/>
  <c r="G31" i="5"/>
  <c r="H31" i="5"/>
  <c r="I31" i="5"/>
  <c r="J31" i="5"/>
  <c r="K31" i="5"/>
  <c r="B32" i="5"/>
  <c r="C32" i="5"/>
  <c r="D32" i="5"/>
  <c r="E32" i="5"/>
  <c r="F32" i="5"/>
  <c r="G32" i="5"/>
  <c r="H32" i="5"/>
  <c r="I32" i="5"/>
  <c r="J32" i="5"/>
  <c r="K32" i="5"/>
  <c r="B33" i="5"/>
  <c r="C33" i="5"/>
  <c r="D33" i="5"/>
  <c r="E33" i="5"/>
  <c r="F33" i="5"/>
  <c r="G33" i="5"/>
  <c r="H33" i="5"/>
  <c r="I33" i="5"/>
  <c r="J33" i="5"/>
  <c r="K33" i="5"/>
  <c r="B34" i="5"/>
  <c r="C34" i="5"/>
  <c r="D34" i="5"/>
  <c r="E34" i="5"/>
  <c r="F34" i="5"/>
  <c r="G34" i="5"/>
  <c r="H34" i="5"/>
  <c r="I34" i="5"/>
  <c r="J34" i="5"/>
  <c r="K34" i="5"/>
  <c r="B35" i="5"/>
  <c r="C35" i="5"/>
  <c r="D35" i="5"/>
  <c r="E35" i="5"/>
  <c r="F35" i="5"/>
  <c r="G35" i="5"/>
  <c r="H35" i="5"/>
  <c r="I35" i="5"/>
  <c r="J35" i="5"/>
  <c r="K35" i="5"/>
  <c r="B36" i="5"/>
  <c r="C36" i="5"/>
  <c r="D36" i="5"/>
  <c r="E36" i="5"/>
  <c r="F36" i="5"/>
  <c r="G36" i="5"/>
  <c r="H36" i="5"/>
  <c r="I36" i="5"/>
  <c r="J36" i="5"/>
  <c r="K36" i="5"/>
  <c r="B37" i="5"/>
  <c r="C37" i="5"/>
  <c r="D37" i="5"/>
  <c r="E37" i="5"/>
  <c r="F37" i="5"/>
  <c r="G37" i="5"/>
  <c r="H37" i="5"/>
  <c r="I37" i="5"/>
  <c r="J37" i="5"/>
  <c r="K37" i="5"/>
  <c r="B38" i="5"/>
  <c r="C38" i="5"/>
  <c r="D38" i="5"/>
  <c r="E38" i="5"/>
  <c r="F38" i="5"/>
  <c r="G38" i="5"/>
  <c r="H38" i="5"/>
  <c r="I38" i="5"/>
  <c r="J38" i="5"/>
  <c r="K38" i="5"/>
  <c r="B39" i="5"/>
  <c r="C39" i="5"/>
  <c r="D39" i="5"/>
  <c r="E39" i="5"/>
  <c r="F39" i="5"/>
  <c r="G39" i="5"/>
  <c r="H39" i="5"/>
  <c r="I39" i="5"/>
  <c r="J39" i="5"/>
  <c r="K39" i="5"/>
  <c r="B40" i="5"/>
  <c r="C40" i="5"/>
  <c r="D40" i="5"/>
  <c r="E40" i="5"/>
  <c r="F40" i="5"/>
  <c r="G40" i="5"/>
  <c r="H40" i="5"/>
  <c r="I40" i="5"/>
  <c r="J40" i="5"/>
  <c r="K40" i="5"/>
  <c r="B41" i="5"/>
  <c r="C41" i="5"/>
  <c r="D41" i="5"/>
  <c r="E41" i="5"/>
  <c r="F41" i="5"/>
  <c r="G41" i="5"/>
  <c r="H41" i="5"/>
  <c r="I41" i="5"/>
  <c r="J41" i="5"/>
  <c r="K41" i="5"/>
  <c r="B42" i="5"/>
  <c r="C42" i="5"/>
  <c r="D42" i="5"/>
  <c r="E42" i="5"/>
  <c r="F42" i="5"/>
  <c r="G42" i="5"/>
  <c r="H42" i="5"/>
  <c r="I42" i="5"/>
  <c r="J42" i="5"/>
  <c r="K42" i="5"/>
  <c r="B43" i="5"/>
  <c r="C43" i="5"/>
  <c r="D43" i="5"/>
  <c r="E43" i="5"/>
  <c r="F43" i="5"/>
  <c r="G43" i="5"/>
  <c r="H43" i="5"/>
  <c r="I43" i="5"/>
  <c r="J43" i="5"/>
  <c r="K43" i="5"/>
  <c r="B44" i="5"/>
  <c r="C44" i="5"/>
  <c r="D44" i="5"/>
  <c r="E44" i="5"/>
  <c r="F44" i="5"/>
  <c r="G44" i="5"/>
  <c r="H44" i="5"/>
  <c r="I44" i="5"/>
  <c r="J44" i="5"/>
  <c r="K44" i="5"/>
  <c r="B45" i="5"/>
  <c r="C45" i="5"/>
  <c r="D45" i="5"/>
  <c r="E45" i="5"/>
  <c r="F45" i="5"/>
  <c r="G45" i="5"/>
  <c r="H45" i="5"/>
  <c r="I45" i="5"/>
  <c r="J45" i="5"/>
  <c r="K45" i="5"/>
  <c r="B46" i="5"/>
  <c r="C46" i="5"/>
  <c r="D46" i="5"/>
  <c r="E46" i="5"/>
  <c r="F46" i="5"/>
  <c r="G46" i="5"/>
  <c r="H46" i="5"/>
  <c r="I46" i="5"/>
  <c r="J46" i="5"/>
  <c r="K46" i="5"/>
  <c r="B47" i="5"/>
  <c r="C47" i="5"/>
  <c r="D47" i="5"/>
  <c r="E47" i="5"/>
  <c r="F47" i="5"/>
  <c r="G47" i="5"/>
  <c r="H47" i="5"/>
  <c r="I47" i="5"/>
  <c r="J47" i="5"/>
  <c r="K47" i="5"/>
  <c r="B48" i="5"/>
  <c r="C48" i="5"/>
  <c r="D48" i="5"/>
  <c r="E48" i="5"/>
  <c r="F48" i="5"/>
  <c r="G48" i="5"/>
  <c r="H48" i="5"/>
  <c r="I48" i="5"/>
  <c r="J48" i="5"/>
  <c r="K48" i="5"/>
  <c r="B49" i="5"/>
  <c r="C49" i="5"/>
  <c r="D49" i="5"/>
  <c r="E49" i="5"/>
  <c r="F49" i="5"/>
  <c r="G49" i="5"/>
  <c r="H49" i="5"/>
  <c r="I49" i="5"/>
  <c r="J49" i="5"/>
  <c r="K49" i="5"/>
  <c r="B50" i="5"/>
  <c r="C50" i="5"/>
  <c r="D50" i="5"/>
  <c r="E50" i="5"/>
  <c r="F50" i="5"/>
  <c r="G50" i="5"/>
  <c r="H50" i="5"/>
  <c r="I50" i="5"/>
  <c r="J50" i="5"/>
  <c r="K50" i="5"/>
  <c r="B51" i="5"/>
  <c r="C51" i="5"/>
  <c r="D51" i="5"/>
  <c r="E51" i="5"/>
  <c r="F51" i="5"/>
  <c r="G51" i="5"/>
  <c r="H51" i="5"/>
  <c r="I51" i="5"/>
  <c r="J51" i="5"/>
  <c r="K51" i="5"/>
  <c r="B52" i="5"/>
  <c r="C52" i="5"/>
  <c r="D52" i="5"/>
  <c r="E52" i="5"/>
  <c r="F52" i="5"/>
  <c r="G52" i="5"/>
  <c r="H52" i="5"/>
  <c r="I52" i="5"/>
  <c r="J52" i="5"/>
  <c r="K52" i="5"/>
  <c r="B53" i="5"/>
  <c r="C53" i="5"/>
  <c r="D53" i="5"/>
  <c r="E53" i="5"/>
  <c r="F53" i="5"/>
  <c r="G53" i="5"/>
  <c r="H53" i="5"/>
  <c r="I53" i="5"/>
  <c r="J53" i="5"/>
  <c r="K53" i="5"/>
  <c r="B54" i="5"/>
  <c r="C54" i="5"/>
  <c r="D54" i="5"/>
  <c r="E54" i="5"/>
  <c r="F54" i="5"/>
  <c r="G54" i="5"/>
  <c r="H54" i="5"/>
  <c r="I54" i="5"/>
  <c r="J54" i="5"/>
  <c r="K54" i="5"/>
  <c r="B55" i="5"/>
  <c r="C55" i="5"/>
  <c r="D55" i="5"/>
  <c r="E55" i="5"/>
  <c r="F55" i="5"/>
  <c r="G55" i="5"/>
  <c r="H55" i="5"/>
  <c r="I55" i="5"/>
  <c r="J55" i="5"/>
  <c r="K55" i="5"/>
  <c r="B56" i="5"/>
  <c r="C56" i="5"/>
  <c r="D56" i="5"/>
  <c r="E56" i="5"/>
  <c r="F56" i="5"/>
  <c r="G56" i="5"/>
  <c r="H56" i="5"/>
  <c r="I56" i="5"/>
  <c r="J56" i="5"/>
  <c r="K56" i="5"/>
  <c r="B57" i="5"/>
  <c r="C57" i="5"/>
  <c r="D57" i="5"/>
  <c r="E57" i="5"/>
  <c r="F57" i="5"/>
  <c r="G57" i="5"/>
  <c r="H57" i="5"/>
  <c r="I57" i="5"/>
  <c r="J57" i="5"/>
  <c r="K57" i="5"/>
  <c r="B58" i="5"/>
  <c r="C58" i="5"/>
  <c r="D58" i="5"/>
  <c r="E58" i="5"/>
  <c r="F58" i="5"/>
  <c r="G58" i="5"/>
  <c r="H58" i="5"/>
  <c r="I58" i="5"/>
  <c r="J58" i="5"/>
  <c r="K58" i="5"/>
  <c r="B59" i="5"/>
  <c r="C59" i="5"/>
  <c r="D59" i="5"/>
  <c r="E59" i="5"/>
  <c r="F59" i="5"/>
  <c r="G59" i="5"/>
  <c r="H59" i="5"/>
  <c r="I59" i="5"/>
  <c r="J59" i="5"/>
  <c r="K59" i="5"/>
  <c r="B60" i="5"/>
  <c r="C60" i="5"/>
  <c r="D60" i="5"/>
  <c r="E60" i="5"/>
  <c r="F60" i="5"/>
  <c r="G60" i="5"/>
  <c r="H60" i="5"/>
  <c r="I60" i="5"/>
  <c r="J60" i="5"/>
  <c r="K60" i="5"/>
  <c r="C2" i="5"/>
  <c r="D2" i="5"/>
  <c r="E2" i="5"/>
  <c r="F2" i="5"/>
  <c r="G2" i="5"/>
  <c r="H2" i="5"/>
  <c r="I2" i="5"/>
  <c r="J2" i="5"/>
  <c r="K2" i="5"/>
  <c r="B2" i="5"/>
  <c r="B3" i="3"/>
  <c r="C3" i="3"/>
  <c r="D3" i="3"/>
  <c r="E3" i="3"/>
  <c r="F3" i="3"/>
  <c r="G3" i="3"/>
  <c r="H3" i="3"/>
  <c r="I3" i="3"/>
  <c r="J3" i="3"/>
  <c r="K3" i="3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6" i="3"/>
  <c r="C6" i="3"/>
  <c r="D6" i="3"/>
  <c r="E6" i="3"/>
  <c r="F6" i="3"/>
  <c r="G6" i="3"/>
  <c r="H6" i="3"/>
  <c r="I6" i="3"/>
  <c r="J6" i="3"/>
  <c r="K6" i="3"/>
  <c r="B7" i="3"/>
  <c r="C7" i="3"/>
  <c r="D7" i="3"/>
  <c r="E7" i="3"/>
  <c r="F7" i="3"/>
  <c r="G7" i="3"/>
  <c r="H7" i="3"/>
  <c r="I7" i="3"/>
  <c r="J7" i="3"/>
  <c r="K7" i="3"/>
  <c r="B8" i="3"/>
  <c r="C8" i="3"/>
  <c r="D8" i="3"/>
  <c r="E8" i="3"/>
  <c r="F8" i="3"/>
  <c r="G8" i="3"/>
  <c r="H8" i="3"/>
  <c r="I8" i="3"/>
  <c r="J8" i="3"/>
  <c r="K8" i="3"/>
  <c r="B9" i="3"/>
  <c r="C9" i="3"/>
  <c r="D9" i="3"/>
  <c r="E9" i="3"/>
  <c r="F9" i="3"/>
  <c r="G9" i="3"/>
  <c r="H9" i="3"/>
  <c r="I9" i="3"/>
  <c r="J9" i="3"/>
  <c r="K9" i="3"/>
  <c r="B10" i="3"/>
  <c r="C10" i="3"/>
  <c r="D10" i="3"/>
  <c r="E10" i="3"/>
  <c r="F10" i="3"/>
  <c r="G10" i="3"/>
  <c r="H10" i="3"/>
  <c r="I10" i="3"/>
  <c r="J10" i="3"/>
  <c r="K10" i="3"/>
  <c r="B11" i="3"/>
  <c r="C11" i="3"/>
  <c r="D11" i="3"/>
  <c r="E11" i="3"/>
  <c r="F11" i="3"/>
  <c r="G11" i="3"/>
  <c r="H11" i="3"/>
  <c r="I11" i="3"/>
  <c r="J11" i="3"/>
  <c r="K11" i="3"/>
  <c r="B12" i="3"/>
  <c r="C12" i="3"/>
  <c r="D12" i="3"/>
  <c r="E12" i="3"/>
  <c r="F12" i="3"/>
  <c r="G12" i="3"/>
  <c r="H12" i="3"/>
  <c r="I12" i="3"/>
  <c r="J12" i="3"/>
  <c r="K12" i="3"/>
  <c r="B13" i="3"/>
  <c r="C13" i="3"/>
  <c r="D13" i="3"/>
  <c r="E13" i="3"/>
  <c r="F13" i="3"/>
  <c r="G13" i="3"/>
  <c r="H13" i="3"/>
  <c r="I13" i="3"/>
  <c r="J13" i="3"/>
  <c r="K13" i="3"/>
  <c r="B14" i="3"/>
  <c r="C14" i="3"/>
  <c r="D14" i="3"/>
  <c r="E14" i="3"/>
  <c r="F14" i="3"/>
  <c r="G14" i="3"/>
  <c r="H14" i="3"/>
  <c r="I14" i="3"/>
  <c r="J14" i="3"/>
  <c r="K14" i="3"/>
  <c r="B15" i="3"/>
  <c r="C15" i="3"/>
  <c r="D15" i="3"/>
  <c r="E15" i="3"/>
  <c r="F15" i="3"/>
  <c r="G15" i="3"/>
  <c r="H15" i="3"/>
  <c r="I15" i="3"/>
  <c r="J15" i="3"/>
  <c r="K15" i="3"/>
  <c r="B16" i="3"/>
  <c r="C16" i="3"/>
  <c r="D16" i="3"/>
  <c r="E16" i="3"/>
  <c r="F16" i="3"/>
  <c r="G16" i="3"/>
  <c r="H16" i="3"/>
  <c r="I16" i="3"/>
  <c r="J16" i="3"/>
  <c r="K16" i="3"/>
  <c r="B17" i="3"/>
  <c r="C17" i="3"/>
  <c r="D17" i="3"/>
  <c r="E17" i="3"/>
  <c r="F17" i="3"/>
  <c r="G17" i="3"/>
  <c r="H17" i="3"/>
  <c r="I17" i="3"/>
  <c r="J17" i="3"/>
  <c r="K17" i="3"/>
  <c r="B18" i="3"/>
  <c r="C18" i="3"/>
  <c r="D18" i="3"/>
  <c r="E18" i="3"/>
  <c r="F18" i="3"/>
  <c r="G18" i="3"/>
  <c r="H18" i="3"/>
  <c r="I18" i="3"/>
  <c r="J18" i="3"/>
  <c r="K18" i="3"/>
  <c r="B19" i="3"/>
  <c r="C19" i="3"/>
  <c r="D19" i="3"/>
  <c r="E19" i="3"/>
  <c r="F19" i="3"/>
  <c r="G19" i="3"/>
  <c r="H19" i="3"/>
  <c r="I19" i="3"/>
  <c r="J19" i="3"/>
  <c r="K19" i="3"/>
  <c r="B20" i="3"/>
  <c r="C20" i="3"/>
  <c r="D20" i="3"/>
  <c r="E20" i="3"/>
  <c r="F20" i="3"/>
  <c r="G20" i="3"/>
  <c r="H20" i="3"/>
  <c r="I20" i="3"/>
  <c r="J20" i="3"/>
  <c r="K20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B34" i="3"/>
  <c r="C34" i="3"/>
  <c r="D34" i="3"/>
  <c r="E34" i="3"/>
  <c r="F34" i="3"/>
  <c r="G34" i="3"/>
  <c r="H34" i="3"/>
  <c r="I34" i="3"/>
  <c r="J34" i="3"/>
  <c r="K34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D40" i="3"/>
  <c r="E40" i="3"/>
  <c r="F40" i="3"/>
  <c r="G40" i="3"/>
  <c r="H40" i="3"/>
  <c r="I40" i="3"/>
  <c r="J40" i="3"/>
  <c r="K40" i="3"/>
  <c r="B41" i="3"/>
  <c r="C41" i="3"/>
  <c r="D41" i="3"/>
  <c r="E41" i="3"/>
  <c r="F41" i="3"/>
  <c r="G41" i="3"/>
  <c r="H41" i="3"/>
  <c r="I41" i="3"/>
  <c r="J41" i="3"/>
  <c r="K41" i="3"/>
  <c r="B42" i="3"/>
  <c r="C42" i="3"/>
  <c r="D42" i="3"/>
  <c r="E42" i="3"/>
  <c r="F42" i="3"/>
  <c r="G42" i="3"/>
  <c r="H42" i="3"/>
  <c r="I42" i="3"/>
  <c r="J42" i="3"/>
  <c r="K42" i="3"/>
  <c r="B43" i="3"/>
  <c r="C43" i="3"/>
  <c r="D43" i="3"/>
  <c r="E43" i="3"/>
  <c r="F43" i="3"/>
  <c r="G43" i="3"/>
  <c r="H43" i="3"/>
  <c r="I43" i="3"/>
  <c r="J43" i="3"/>
  <c r="K43" i="3"/>
  <c r="B44" i="3"/>
  <c r="C44" i="3"/>
  <c r="D44" i="3"/>
  <c r="E44" i="3"/>
  <c r="F44" i="3"/>
  <c r="G44" i="3"/>
  <c r="H44" i="3"/>
  <c r="I44" i="3"/>
  <c r="J44" i="3"/>
  <c r="K44" i="3"/>
  <c r="B45" i="3"/>
  <c r="C45" i="3"/>
  <c r="D45" i="3"/>
  <c r="E45" i="3"/>
  <c r="F45" i="3"/>
  <c r="G45" i="3"/>
  <c r="H45" i="3"/>
  <c r="I45" i="3"/>
  <c r="J45" i="3"/>
  <c r="K45" i="3"/>
  <c r="B46" i="3"/>
  <c r="C46" i="3"/>
  <c r="D46" i="3"/>
  <c r="E46" i="3"/>
  <c r="F46" i="3"/>
  <c r="G46" i="3"/>
  <c r="H46" i="3"/>
  <c r="I46" i="3"/>
  <c r="J46" i="3"/>
  <c r="K46" i="3"/>
  <c r="B47" i="3"/>
  <c r="C47" i="3"/>
  <c r="D47" i="3"/>
  <c r="E47" i="3"/>
  <c r="F47" i="3"/>
  <c r="G47" i="3"/>
  <c r="H47" i="3"/>
  <c r="I47" i="3"/>
  <c r="J47" i="3"/>
  <c r="K47" i="3"/>
  <c r="B48" i="3"/>
  <c r="C48" i="3"/>
  <c r="D48" i="3"/>
  <c r="E48" i="3"/>
  <c r="F48" i="3"/>
  <c r="G48" i="3"/>
  <c r="H48" i="3"/>
  <c r="I48" i="3"/>
  <c r="J48" i="3"/>
  <c r="K48" i="3"/>
  <c r="B49" i="3"/>
  <c r="C49" i="3"/>
  <c r="D49" i="3"/>
  <c r="E49" i="3"/>
  <c r="F49" i="3"/>
  <c r="G49" i="3"/>
  <c r="H49" i="3"/>
  <c r="I49" i="3"/>
  <c r="J49" i="3"/>
  <c r="K49" i="3"/>
  <c r="B50" i="3"/>
  <c r="C50" i="3"/>
  <c r="D50" i="3"/>
  <c r="E50" i="3"/>
  <c r="F50" i="3"/>
  <c r="G50" i="3"/>
  <c r="H50" i="3"/>
  <c r="I50" i="3"/>
  <c r="J50" i="3"/>
  <c r="K50" i="3"/>
  <c r="B51" i="3"/>
  <c r="C51" i="3"/>
  <c r="D51" i="3"/>
  <c r="E51" i="3"/>
  <c r="F51" i="3"/>
  <c r="G51" i="3"/>
  <c r="H51" i="3"/>
  <c r="I51" i="3"/>
  <c r="J51" i="3"/>
  <c r="K51" i="3"/>
  <c r="B52" i="3"/>
  <c r="C52" i="3"/>
  <c r="D52" i="3"/>
  <c r="E52" i="3"/>
  <c r="F52" i="3"/>
  <c r="G52" i="3"/>
  <c r="H52" i="3"/>
  <c r="I52" i="3"/>
  <c r="J52" i="3"/>
  <c r="K52" i="3"/>
  <c r="B53" i="3"/>
  <c r="C53" i="3"/>
  <c r="D53" i="3"/>
  <c r="E53" i="3"/>
  <c r="F53" i="3"/>
  <c r="G53" i="3"/>
  <c r="H53" i="3"/>
  <c r="I53" i="3"/>
  <c r="J53" i="3"/>
  <c r="K53" i="3"/>
  <c r="B54" i="3"/>
  <c r="C54" i="3"/>
  <c r="D54" i="3"/>
  <c r="E54" i="3"/>
  <c r="F54" i="3"/>
  <c r="G54" i="3"/>
  <c r="H54" i="3"/>
  <c r="I54" i="3"/>
  <c r="J54" i="3"/>
  <c r="K54" i="3"/>
  <c r="B55" i="3"/>
  <c r="C55" i="3"/>
  <c r="D55" i="3"/>
  <c r="E55" i="3"/>
  <c r="F55" i="3"/>
  <c r="G55" i="3"/>
  <c r="H55" i="3"/>
  <c r="I55" i="3"/>
  <c r="J55" i="3"/>
  <c r="K55" i="3"/>
  <c r="B56" i="3"/>
  <c r="C56" i="3"/>
  <c r="D56" i="3"/>
  <c r="E56" i="3"/>
  <c r="F56" i="3"/>
  <c r="G56" i="3"/>
  <c r="H56" i="3"/>
  <c r="I56" i="3"/>
  <c r="J56" i="3"/>
  <c r="K56" i="3"/>
  <c r="B57" i="3"/>
  <c r="C57" i="3"/>
  <c r="D57" i="3"/>
  <c r="E57" i="3"/>
  <c r="F57" i="3"/>
  <c r="G57" i="3"/>
  <c r="H57" i="3"/>
  <c r="I57" i="3"/>
  <c r="J57" i="3"/>
  <c r="K57" i="3"/>
  <c r="B58" i="3"/>
  <c r="C58" i="3"/>
  <c r="D58" i="3"/>
  <c r="E58" i="3"/>
  <c r="F58" i="3"/>
  <c r="G58" i="3"/>
  <c r="H58" i="3"/>
  <c r="I58" i="3"/>
  <c r="J58" i="3"/>
  <c r="K58" i="3"/>
  <c r="B59" i="3"/>
  <c r="C59" i="3"/>
  <c r="D59" i="3"/>
  <c r="E59" i="3"/>
  <c r="F59" i="3"/>
  <c r="G59" i="3"/>
  <c r="H59" i="3"/>
  <c r="I59" i="3"/>
  <c r="J59" i="3"/>
  <c r="K59" i="3"/>
  <c r="B60" i="3"/>
  <c r="C60" i="3"/>
  <c r="D60" i="3"/>
  <c r="E60" i="3"/>
  <c r="F60" i="3"/>
  <c r="G60" i="3"/>
  <c r="H60" i="3"/>
  <c r="I60" i="3"/>
  <c r="J60" i="3"/>
  <c r="K60" i="3"/>
  <c r="K2" i="3"/>
  <c r="J2" i="3"/>
  <c r="I2" i="3"/>
  <c r="H2" i="3"/>
  <c r="G2" i="3"/>
  <c r="F2" i="3"/>
  <c r="E2" i="3"/>
  <c r="D2" i="3"/>
  <c r="C2" i="3"/>
  <c r="B2" i="3"/>
  <c r="F7" i="1"/>
  <c r="F10" i="1"/>
  <c r="F15" i="1"/>
  <c r="F18" i="1"/>
  <c r="F23" i="1"/>
  <c r="F26" i="1"/>
  <c r="F31" i="1"/>
  <c r="F34" i="1"/>
  <c r="F39" i="1"/>
  <c r="F42" i="1"/>
  <c r="F50" i="1"/>
  <c r="F58" i="1"/>
  <c r="E2" i="1"/>
  <c r="F2" i="1" s="1"/>
  <c r="E3" i="1"/>
  <c r="F3" i="1" s="1"/>
  <c r="E4" i="1"/>
  <c r="F4" i="1" s="1"/>
  <c r="E5" i="1"/>
  <c r="F5" i="1" s="1"/>
  <c r="E6" i="1"/>
  <c r="F6" i="1" s="1"/>
  <c r="E7" i="1"/>
  <c r="E8" i="1"/>
  <c r="F8" i="1" s="1"/>
  <c r="E9" i="1"/>
  <c r="F9" i="1" s="1"/>
  <c r="E10" i="1"/>
  <c r="E11" i="1"/>
  <c r="F11" i="1" s="1"/>
  <c r="E12" i="1"/>
  <c r="F12" i="1" s="1"/>
  <c r="E13" i="1"/>
  <c r="F13" i="1" s="1"/>
  <c r="E14" i="1"/>
  <c r="F14" i="1" s="1"/>
  <c r="E15" i="1"/>
  <c r="E16" i="1"/>
  <c r="F16" i="1" s="1"/>
  <c r="E17" i="1"/>
  <c r="F17" i="1" s="1"/>
  <c r="E18" i="1"/>
  <c r="E19" i="1"/>
  <c r="F19" i="1" s="1"/>
  <c r="E20" i="1"/>
  <c r="F20" i="1" s="1"/>
  <c r="E21" i="1"/>
  <c r="F21" i="1" s="1"/>
  <c r="E22" i="1"/>
  <c r="F22" i="1" s="1"/>
  <c r="E23" i="1"/>
  <c r="E24" i="1"/>
  <c r="F24" i="1" s="1"/>
  <c r="E25" i="1"/>
  <c r="F25" i="1" s="1"/>
  <c r="E26" i="1"/>
  <c r="E27" i="1"/>
  <c r="F27" i="1" s="1"/>
  <c r="E28" i="1"/>
  <c r="F28" i="1" s="1"/>
  <c r="E29" i="1"/>
  <c r="F29" i="1" s="1"/>
  <c r="E30" i="1"/>
  <c r="F30" i="1" s="1"/>
  <c r="E31" i="1"/>
  <c r="E32" i="1"/>
  <c r="F32" i="1" s="1"/>
  <c r="E33" i="1"/>
  <c r="F33" i="1" s="1"/>
  <c r="E34" i="1"/>
  <c r="E35" i="1"/>
  <c r="F35" i="1" s="1"/>
  <c r="E36" i="1"/>
  <c r="F36" i="1" s="1"/>
  <c r="E37" i="1"/>
  <c r="F37" i="1" s="1"/>
  <c r="E38" i="1"/>
  <c r="F38" i="1" s="1"/>
  <c r="E39" i="1"/>
  <c r="E40" i="1"/>
  <c r="F40" i="1" s="1"/>
  <c r="E41" i="1"/>
  <c r="F41" i="1" s="1"/>
  <c r="E42" i="1"/>
  <c r="E43" i="1"/>
  <c r="F43" i="1" s="1"/>
  <c r="E44" i="1"/>
  <c r="F44" i="1" s="1"/>
  <c r="E45" i="1"/>
  <c r="F45" i="1" s="1"/>
  <c r="E46" i="1"/>
  <c r="F46" i="1" s="1"/>
  <c r="E50" i="1"/>
  <c r="E51" i="1"/>
  <c r="F51" i="1" s="1"/>
  <c r="E54" i="1"/>
  <c r="F54" i="1" s="1"/>
  <c r="E58" i="1"/>
  <c r="E59" i="1"/>
  <c r="F59" i="1" s="1"/>
  <c r="C48" i="1"/>
  <c r="E48" i="1" s="1"/>
  <c r="F48" i="1" s="1"/>
  <c r="C49" i="1"/>
  <c r="E49" i="1" s="1"/>
  <c r="F49" i="1" s="1"/>
  <c r="C50" i="1"/>
  <c r="C51" i="1"/>
  <c r="C52" i="1"/>
  <c r="E52" i="1" s="1"/>
  <c r="F52" i="1" s="1"/>
  <c r="C53" i="1"/>
  <c r="E53" i="1" s="1"/>
  <c r="F53" i="1" s="1"/>
  <c r="C54" i="1"/>
  <c r="C55" i="1"/>
  <c r="E55" i="1" s="1"/>
  <c r="F55" i="1" s="1"/>
  <c r="C56" i="1"/>
  <c r="E56" i="1" s="1"/>
  <c r="F56" i="1" s="1"/>
  <c r="C57" i="1"/>
  <c r="E57" i="1" s="1"/>
  <c r="F57" i="1" s="1"/>
  <c r="C58" i="1"/>
  <c r="C59" i="1"/>
  <c r="C60" i="1"/>
  <c r="E60" i="1" s="1"/>
  <c r="F60" i="1" s="1"/>
  <c r="C47" i="1"/>
  <c r="E47" i="1" s="1"/>
  <c r="F47" i="1" s="1"/>
</calcChain>
</file>

<file path=xl/sharedStrings.xml><?xml version="1.0" encoding="utf-8"?>
<sst xmlns="http://schemas.openxmlformats.org/spreadsheetml/2006/main" count="70" uniqueCount="15">
  <si>
    <t>Lvl</t>
    <phoneticPr fontId="1" type="noConversion"/>
  </si>
  <si>
    <t>Exp</t>
    <phoneticPr fontId="1" type="noConversion"/>
  </si>
  <si>
    <t>1젠당 몬스터 경험치</t>
    <phoneticPr fontId="1" type="noConversion"/>
  </si>
  <si>
    <t>사냥터</t>
    <phoneticPr fontId="1" type="noConversion"/>
  </si>
  <si>
    <t>커닝타워 2층카페</t>
  </si>
  <si>
    <t>커닝타워 2층카페</t>
    <phoneticPr fontId="1" type="noConversion"/>
  </si>
  <si>
    <t>복도 H01</t>
  </si>
  <si>
    <t>복도 H01</t>
    <phoneticPr fontId="1" type="noConversion"/>
  </si>
  <si>
    <t>버려진 발굴지역4</t>
  </si>
  <si>
    <t>버려진 발굴지역4</t>
    <phoneticPr fontId="1" type="noConversion"/>
  </si>
  <si>
    <t>사냥 효율</t>
    <phoneticPr fontId="1" type="noConversion"/>
  </si>
  <si>
    <t>Lvl</t>
    <phoneticPr fontId="1" type="noConversion"/>
  </si>
  <si>
    <t>레벨업 효율(141레벨 기준)</t>
    <phoneticPr fontId="1" type="noConversion"/>
  </si>
  <si>
    <t>유효 효율</t>
    <phoneticPr fontId="1" type="noConversion"/>
  </si>
  <si>
    <t>유효 효율(141 레벨 기준)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</si>
</sst>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373A3C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2" fillId="0" borderId="0" xfId="0" applyNumberFormat="1" applyFont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'레벨업 효율'!$F$1</c:f>
              <c:strCache>
                <c:ptCount val="1"/>
                <c:pt idx="0">
                  <c:v>레벨업 효율(141레벨 기준)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'레벨업 효율'!$A$2:$A$60</c:f>
              <c:numCache>
                <c:formatCode>General</c:formatCode>
                <c:ptCount val="59"/>
                <c:pt idx="0">
                  <c:v>141</c:v>
                </c:pt>
                <c:pt idx="1">
                  <c:v>142</c:v>
                </c:pt>
                <c:pt idx="2">
                  <c:v>143</c:v>
                </c:pt>
                <c:pt idx="3">
                  <c:v>144</c:v>
                </c:pt>
                <c:pt idx="4">
                  <c:v>145</c:v>
                </c:pt>
                <c:pt idx="5">
                  <c:v>146</c:v>
                </c:pt>
                <c:pt idx="6">
                  <c:v>147</c:v>
                </c:pt>
                <c:pt idx="7">
                  <c:v>148</c:v>
                </c:pt>
                <c:pt idx="8">
                  <c:v>149</c:v>
                </c:pt>
                <c:pt idx="9">
                  <c:v>150</c:v>
                </c:pt>
                <c:pt idx="10">
                  <c:v>151</c:v>
                </c:pt>
                <c:pt idx="11">
                  <c:v>152</c:v>
                </c:pt>
                <c:pt idx="12">
                  <c:v>153</c:v>
                </c:pt>
                <c:pt idx="13">
                  <c:v>154</c:v>
                </c:pt>
                <c:pt idx="14">
                  <c:v>155</c:v>
                </c:pt>
                <c:pt idx="15">
                  <c:v>156</c:v>
                </c:pt>
                <c:pt idx="16">
                  <c:v>157</c:v>
                </c:pt>
                <c:pt idx="17">
                  <c:v>158</c:v>
                </c:pt>
                <c:pt idx="18">
                  <c:v>159</c:v>
                </c:pt>
                <c:pt idx="19">
                  <c:v>160</c:v>
                </c:pt>
                <c:pt idx="20">
                  <c:v>161</c:v>
                </c:pt>
                <c:pt idx="21">
                  <c:v>162</c:v>
                </c:pt>
                <c:pt idx="22">
                  <c:v>163</c:v>
                </c:pt>
                <c:pt idx="23">
                  <c:v>164</c:v>
                </c:pt>
                <c:pt idx="24">
                  <c:v>165</c:v>
                </c:pt>
                <c:pt idx="25">
                  <c:v>166</c:v>
                </c:pt>
                <c:pt idx="26">
                  <c:v>167</c:v>
                </c:pt>
                <c:pt idx="27">
                  <c:v>168</c:v>
                </c:pt>
                <c:pt idx="28">
                  <c:v>169</c:v>
                </c:pt>
                <c:pt idx="29">
                  <c:v>170</c:v>
                </c:pt>
                <c:pt idx="30">
                  <c:v>171</c:v>
                </c:pt>
                <c:pt idx="31">
                  <c:v>172</c:v>
                </c:pt>
                <c:pt idx="32">
                  <c:v>173</c:v>
                </c:pt>
                <c:pt idx="33">
                  <c:v>174</c:v>
                </c:pt>
                <c:pt idx="34">
                  <c:v>175</c:v>
                </c:pt>
                <c:pt idx="35">
                  <c:v>176</c:v>
                </c:pt>
                <c:pt idx="36">
                  <c:v>177</c:v>
                </c:pt>
                <c:pt idx="37">
                  <c:v>178</c:v>
                </c:pt>
                <c:pt idx="38">
                  <c:v>179</c:v>
                </c:pt>
                <c:pt idx="39">
                  <c:v>180</c:v>
                </c:pt>
                <c:pt idx="40">
                  <c:v>181</c:v>
                </c:pt>
                <c:pt idx="41">
                  <c:v>182</c:v>
                </c:pt>
                <c:pt idx="42">
                  <c:v>183</c:v>
                </c:pt>
                <c:pt idx="43">
                  <c:v>184</c:v>
                </c:pt>
                <c:pt idx="44">
                  <c:v>185</c:v>
                </c:pt>
                <c:pt idx="45">
                  <c:v>186</c:v>
                </c:pt>
                <c:pt idx="46">
                  <c:v>187</c:v>
                </c:pt>
                <c:pt idx="47">
                  <c:v>188</c:v>
                </c:pt>
                <c:pt idx="48">
                  <c:v>189</c:v>
                </c:pt>
                <c:pt idx="49">
                  <c:v>190</c:v>
                </c:pt>
                <c:pt idx="50">
                  <c:v>191</c:v>
                </c:pt>
                <c:pt idx="51">
                  <c:v>192</c:v>
                </c:pt>
                <c:pt idx="52">
                  <c:v>193</c:v>
                </c:pt>
                <c:pt idx="53">
                  <c:v>194</c:v>
                </c:pt>
                <c:pt idx="54">
                  <c:v>195</c:v>
                </c:pt>
                <c:pt idx="55">
                  <c:v>196</c:v>
                </c:pt>
                <c:pt idx="56">
                  <c:v>197</c:v>
                </c:pt>
                <c:pt idx="57">
                  <c:v>198</c:v>
                </c:pt>
                <c:pt idx="58">
                  <c:v>199</c:v>
                </c:pt>
              </c:numCache>
            </c:numRef>
          </c:xVal>
          <c:yVal>
            <c:numRef>
              <c:f>'레벨업 효율'!$F$2:$F$60</c:f>
              <c:numCache>
                <c:formatCode>General</c:formatCode>
                <c:ptCount val="59"/>
                <c:pt idx="0">
                  <c:v>0.99999999999999856</c:v>
                </c:pt>
                <c:pt idx="1">
                  <c:v>1.0624999612620689</c:v>
                </c:pt>
                <c:pt idx="2">
                  <c:v>1.1289061933457767</c:v>
                </c:pt>
                <c:pt idx="3">
                  <c:v>1.1994628175172444</c:v>
                </c:pt>
                <c:pt idx="4">
                  <c:v>1.2744292436120721</c:v>
                </c:pt>
                <c:pt idx="5">
                  <c:v>1.3540810377649546</c:v>
                </c:pt>
                <c:pt idx="6">
                  <c:v>1.4387110793825066</c:v>
                </c:pt>
                <c:pt idx="7">
                  <c:v>1.5286305115137986</c:v>
                </c:pt>
                <c:pt idx="8">
                  <c:v>1.624169897823182</c:v>
                </c:pt>
                <c:pt idx="9">
                  <c:v>1.7256805035244878</c:v>
                </c:pt>
                <c:pt idx="10">
                  <c:v>1.8335355349947684</c:v>
                </c:pt>
                <c:pt idx="11">
                  <c:v>1.9481315033494127</c:v>
                </c:pt>
                <c:pt idx="12">
                  <c:v>2.0698897119786364</c:v>
                </c:pt>
                <c:pt idx="13">
                  <c:v>2.1992577854044288</c:v>
                </c:pt>
                <c:pt idx="14">
                  <c:v>2.3367113634193339</c:v>
                </c:pt>
                <c:pt idx="15">
                  <c:v>2.482755795225227</c:v>
                </c:pt>
                <c:pt idx="16">
                  <c:v>2.6379279988539319</c:v>
                </c:pt>
                <c:pt idx="17">
                  <c:v>2.8027984858696597</c:v>
                </c:pt>
                <c:pt idx="18">
                  <c:v>2.9779733860714561</c:v>
                </c:pt>
                <c:pt idx="19">
                  <c:v>3.1640967201183932</c:v>
                </c:pt>
                <c:pt idx="20">
                  <c:v>3.3618527547956782</c:v>
                </c:pt>
                <c:pt idx="21">
                  <c:v>3.5719685235625933</c:v>
                </c:pt>
                <c:pt idx="22">
                  <c:v>3.7952165537027263</c:v>
                </c:pt>
                <c:pt idx="23">
                  <c:v>4.0324175521537464</c:v>
                </c:pt>
                <c:pt idx="24">
                  <c:v>4.2844436285031264</c:v>
                </c:pt>
                <c:pt idx="25">
                  <c:v>4.5522213527020439</c:v>
                </c:pt>
                <c:pt idx="26">
                  <c:v>4.8367351846633921</c:v>
                </c:pt>
                <c:pt idx="27">
                  <c:v>3.8740660383926198</c:v>
                </c:pt>
                <c:pt idx="28">
                  <c:v>4.1161951443768867</c:v>
                </c:pt>
                <c:pt idx="29">
                  <c:v>4.3734573253256981</c:v>
                </c:pt>
                <c:pt idx="30">
                  <c:v>4.6467984042648673</c:v>
                </c:pt>
                <c:pt idx="31">
                  <c:v>4.9372232947972083</c:v>
                </c:pt>
                <c:pt idx="32">
                  <c:v>5.2457997390409759</c:v>
                </c:pt>
                <c:pt idx="33">
                  <c:v>5.5736622013157637</c:v>
                </c:pt>
                <c:pt idx="34">
                  <c:v>5.9220160733232552</c:v>
                </c:pt>
                <c:pt idx="35">
                  <c:v>6.292142066224903</c:v>
                </c:pt>
                <c:pt idx="36">
                  <c:v>6.6854009453639582</c:v>
                </c:pt>
                <c:pt idx="37">
                  <c:v>7.1032384830339339</c:v>
                </c:pt>
                <c:pt idx="38">
                  <c:v>7.5471908784893387</c:v>
                </c:pt>
                <c:pt idx="39">
                  <c:v>8.0000223106400394</c:v>
                </c:pt>
                <c:pt idx="40">
                  <c:v>8.4800236337036967</c:v>
                </c:pt>
                <c:pt idx="41">
                  <c:v>8.9888250249373609</c:v>
                </c:pt>
                <c:pt idx="42">
                  <c:v>9.5281545021370029</c:v>
                </c:pt>
                <c:pt idx="43">
                  <c:v>10.099843748591612</c:v>
                </c:pt>
                <c:pt idx="44">
                  <c:v>10.70583434298061</c:v>
                </c:pt>
                <c:pt idx="45">
                  <c:v>9.1461486220235493</c:v>
                </c:pt>
                <c:pt idx="46">
                  <c:v>9.6949175383407553</c:v>
                </c:pt>
                <c:pt idx="47">
                  <c:v>10.276612583109657</c:v>
                </c:pt>
                <c:pt idx="48">
                  <c:v>10.893209330564693</c:v>
                </c:pt>
                <c:pt idx="49">
                  <c:v>11.546801876339689</c:v>
                </c:pt>
                <c:pt idx="50">
                  <c:v>12.239609967329645</c:v>
                </c:pt>
                <c:pt idx="51">
                  <c:v>12.973986558339984</c:v>
                </c:pt>
                <c:pt idx="52">
                  <c:v>13.752425745313044</c:v>
                </c:pt>
                <c:pt idx="53">
                  <c:v>14.577571275972943</c:v>
                </c:pt>
                <c:pt idx="54">
                  <c:v>15.452225537468232</c:v>
                </c:pt>
                <c:pt idx="55">
                  <c:v>16.379359046117489</c:v>
                </c:pt>
                <c:pt idx="56">
                  <c:v>17.362120564783599</c:v>
                </c:pt>
                <c:pt idx="57">
                  <c:v>18.403847797666405</c:v>
                </c:pt>
                <c:pt idx="58">
                  <c:v>19.508078662513775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4F-4A19-A781-0193C75C1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456415"/>
        <c:axId val="622453087"/>
      </c:scatterChart>
      <c:valAx>
        <c:axId val="622456415"/>
        <c:scaling>
          <c:orientation val="minMax"/>
          <c:max val="200"/>
          <c:min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레벨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2453087"/>
        <c:crosses val="autoZero"/>
        <c:crossBetween val="midCat"/>
      </c:valAx>
      <c:valAx>
        <c:axId val="622453087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효율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2456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'깨성비 효율'!$M$1</c:f>
              <c:strCache>
                <c:ptCount val="1"/>
                <c:pt idx="0">
                  <c:v>유효 효율(141 레벨 기준)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'깨성비 효율'!$A$2:$A$60</c:f>
              <c:numCache>
                <c:formatCode>General</c:formatCode>
                <c:ptCount val="59"/>
                <c:pt idx="0">
                  <c:v>141</c:v>
                </c:pt>
                <c:pt idx="1">
                  <c:v>142</c:v>
                </c:pt>
                <c:pt idx="2">
                  <c:v>143</c:v>
                </c:pt>
                <c:pt idx="3">
                  <c:v>144</c:v>
                </c:pt>
                <c:pt idx="4">
                  <c:v>145</c:v>
                </c:pt>
                <c:pt idx="5">
                  <c:v>146</c:v>
                </c:pt>
                <c:pt idx="6">
                  <c:v>147</c:v>
                </c:pt>
                <c:pt idx="7">
                  <c:v>148</c:v>
                </c:pt>
                <c:pt idx="8">
                  <c:v>149</c:v>
                </c:pt>
                <c:pt idx="9">
                  <c:v>150</c:v>
                </c:pt>
                <c:pt idx="10">
                  <c:v>151</c:v>
                </c:pt>
                <c:pt idx="11">
                  <c:v>152</c:v>
                </c:pt>
                <c:pt idx="12">
                  <c:v>153</c:v>
                </c:pt>
                <c:pt idx="13">
                  <c:v>154</c:v>
                </c:pt>
                <c:pt idx="14">
                  <c:v>155</c:v>
                </c:pt>
                <c:pt idx="15">
                  <c:v>156</c:v>
                </c:pt>
                <c:pt idx="16">
                  <c:v>157</c:v>
                </c:pt>
                <c:pt idx="17">
                  <c:v>158</c:v>
                </c:pt>
                <c:pt idx="18">
                  <c:v>159</c:v>
                </c:pt>
                <c:pt idx="19">
                  <c:v>160</c:v>
                </c:pt>
                <c:pt idx="20">
                  <c:v>161</c:v>
                </c:pt>
                <c:pt idx="21">
                  <c:v>162</c:v>
                </c:pt>
                <c:pt idx="22">
                  <c:v>163</c:v>
                </c:pt>
                <c:pt idx="23">
                  <c:v>164</c:v>
                </c:pt>
                <c:pt idx="24">
                  <c:v>165</c:v>
                </c:pt>
                <c:pt idx="25">
                  <c:v>166</c:v>
                </c:pt>
                <c:pt idx="26">
                  <c:v>167</c:v>
                </c:pt>
                <c:pt idx="27">
                  <c:v>168</c:v>
                </c:pt>
                <c:pt idx="28">
                  <c:v>169</c:v>
                </c:pt>
                <c:pt idx="29">
                  <c:v>170</c:v>
                </c:pt>
                <c:pt idx="30">
                  <c:v>171</c:v>
                </c:pt>
                <c:pt idx="31">
                  <c:v>172</c:v>
                </c:pt>
                <c:pt idx="32">
                  <c:v>173</c:v>
                </c:pt>
                <c:pt idx="33">
                  <c:v>174</c:v>
                </c:pt>
                <c:pt idx="34">
                  <c:v>175</c:v>
                </c:pt>
                <c:pt idx="35">
                  <c:v>176</c:v>
                </c:pt>
                <c:pt idx="36">
                  <c:v>177</c:v>
                </c:pt>
                <c:pt idx="37">
                  <c:v>178</c:v>
                </c:pt>
                <c:pt idx="38">
                  <c:v>179</c:v>
                </c:pt>
                <c:pt idx="39">
                  <c:v>180</c:v>
                </c:pt>
                <c:pt idx="40">
                  <c:v>181</c:v>
                </c:pt>
                <c:pt idx="41">
                  <c:v>182</c:v>
                </c:pt>
                <c:pt idx="42">
                  <c:v>183</c:v>
                </c:pt>
                <c:pt idx="43">
                  <c:v>184</c:v>
                </c:pt>
                <c:pt idx="44">
                  <c:v>185</c:v>
                </c:pt>
                <c:pt idx="45">
                  <c:v>186</c:v>
                </c:pt>
                <c:pt idx="46">
                  <c:v>187</c:v>
                </c:pt>
                <c:pt idx="47">
                  <c:v>188</c:v>
                </c:pt>
                <c:pt idx="48">
                  <c:v>189</c:v>
                </c:pt>
                <c:pt idx="49">
                  <c:v>190</c:v>
                </c:pt>
                <c:pt idx="50">
                  <c:v>191</c:v>
                </c:pt>
                <c:pt idx="51">
                  <c:v>192</c:v>
                </c:pt>
                <c:pt idx="52">
                  <c:v>193</c:v>
                </c:pt>
                <c:pt idx="53">
                  <c:v>194</c:v>
                </c:pt>
                <c:pt idx="54">
                  <c:v>195</c:v>
                </c:pt>
                <c:pt idx="55">
                  <c:v>196</c:v>
                </c:pt>
                <c:pt idx="56">
                  <c:v>197</c:v>
                </c:pt>
                <c:pt idx="57">
                  <c:v>198</c:v>
                </c:pt>
                <c:pt idx="58">
                  <c:v>199</c:v>
                </c:pt>
              </c:numCache>
            </c:numRef>
          </c:xVal>
          <c:yVal>
            <c:numRef>
              <c:f>'깨성비 효율'!$M$2:$M$60</c:f>
              <c:numCache>
                <c:formatCode>General</c:formatCode>
                <c:ptCount val="59"/>
                <c:pt idx="0">
                  <c:v>0.99999999999999978</c:v>
                </c:pt>
                <c:pt idx="1">
                  <c:v>1.025207351090796</c:v>
                </c:pt>
                <c:pt idx="2">
                  <c:v>1.0599193858097053</c:v>
                </c:pt>
                <c:pt idx="3">
                  <c:v>1.1069882300134342</c:v>
                </c:pt>
                <c:pt idx="4">
                  <c:v>1.1479748267808854</c:v>
                </c:pt>
                <c:pt idx="5">
                  <c:v>1.1830204290158173</c:v>
                </c:pt>
                <c:pt idx="6">
                  <c:v>1.2202563834710067</c:v>
                </c:pt>
                <c:pt idx="7">
                  <c:v>1.2598195858401309</c:v>
                </c:pt>
                <c:pt idx="8">
                  <c:v>1.3040144761235002</c:v>
                </c:pt>
                <c:pt idx="9">
                  <c:v>1.3595016354750957</c:v>
                </c:pt>
                <c:pt idx="10">
                  <c:v>1.3930983038481761</c:v>
                </c:pt>
                <c:pt idx="11">
                  <c:v>1.4313843884052757</c:v>
                </c:pt>
                <c:pt idx="12">
                  <c:v>1.4896433890505085</c:v>
                </c:pt>
                <c:pt idx="13">
                  <c:v>1.5340816221358802</c:v>
                </c:pt>
                <c:pt idx="14">
                  <c:v>1.5831865730015893</c:v>
                </c:pt>
                <c:pt idx="15">
                  <c:v>1.6353605857070013</c:v>
                </c:pt>
                <c:pt idx="16">
                  <c:v>1.7013117862953051</c:v>
                </c:pt>
                <c:pt idx="17">
                  <c:v>1.7713849393022763</c:v>
                </c:pt>
                <c:pt idx="18">
                  <c:v>1.8201306023337729</c:v>
                </c:pt>
                <c:pt idx="19">
                  <c:v>1.8611493491168314</c:v>
                </c:pt>
                <c:pt idx="20">
                  <c:v>1.9128952409093276</c:v>
                </c:pt>
                <c:pt idx="21">
                  <c:v>1.9538187057570731</c:v>
                </c:pt>
                <c:pt idx="22">
                  <c:v>1.9525783061943041</c:v>
                </c:pt>
                <c:pt idx="23">
                  <c:v>1.9692908695562434</c:v>
                </c:pt>
                <c:pt idx="24">
                  <c:v>1.9533947643543397</c:v>
                </c:pt>
                <c:pt idx="25">
                  <c:v>1.9150883236309566</c:v>
                </c:pt>
                <c:pt idx="26">
                  <c:v>1.8751596235782066</c:v>
                </c:pt>
                <c:pt idx="27">
                  <c:v>1.8274922806371299</c:v>
                </c:pt>
                <c:pt idx="28">
                  <c:v>1.9174111763853288</c:v>
                </c:pt>
                <c:pt idx="29">
                  <c:v>1.9442320455635433</c:v>
                </c:pt>
                <c:pt idx="30">
                  <c:v>1.9781703635933647</c:v>
                </c:pt>
                <c:pt idx="31">
                  <c:v>1.9967981679095221</c:v>
                </c:pt>
                <c:pt idx="32">
                  <c:v>2.0536301329297921</c:v>
                </c:pt>
                <c:pt idx="33">
                  <c:v>2.1467014538122946</c:v>
                </c:pt>
                <c:pt idx="34">
                  <c:v>2.201001495167028</c:v>
                </c:pt>
                <c:pt idx="35">
                  <c:v>2.2640639633633697</c:v>
                </c:pt>
                <c:pt idx="36">
                  <c:v>2.3227347881822342</c:v>
                </c:pt>
                <c:pt idx="37">
                  <c:v>2.4208885047907449</c:v>
                </c:pt>
                <c:pt idx="38">
                  <c:v>2.4652329365524941</c:v>
                </c:pt>
                <c:pt idx="39">
                  <c:v>2.4509141287793268</c:v>
                </c:pt>
                <c:pt idx="40">
                  <c:v>2.3563945993827331</c:v>
                </c:pt>
                <c:pt idx="41">
                  <c:v>2.3577103811507225</c:v>
                </c:pt>
                <c:pt idx="42">
                  <c:v>2.3468703798669597</c:v>
                </c:pt>
                <c:pt idx="43">
                  <c:v>2.3075435732620915</c:v>
                </c:pt>
                <c:pt idx="44">
                  <c:v>2.2189660297609906</c:v>
                </c:pt>
                <c:pt idx="45">
                  <c:v>1.9685918649574035</c:v>
                </c:pt>
                <c:pt idx="46">
                  <c:v>2.0261836164692957</c:v>
                </c:pt>
                <c:pt idx="47">
                  <c:v>2.0267071128648921</c:v>
                </c:pt>
                <c:pt idx="48">
                  <c:v>1.9998149206302598</c:v>
                </c:pt>
                <c:pt idx="49">
                  <c:v>2.0393136919947614</c:v>
                </c:pt>
                <c:pt idx="50">
                  <c:v>2.0131778936207856</c:v>
                </c:pt>
                <c:pt idx="51">
                  <c:v>2.0575587146039962</c:v>
                </c:pt>
                <c:pt idx="52">
                  <c:v>2.0951581271627462</c:v>
                </c:pt>
                <c:pt idx="53">
                  <c:v>2.0491593947210576</c:v>
                </c:pt>
                <c:pt idx="54">
                  <c:v>2.0811036007066304</c:v>
                </c:pt>
                <c:pt idx="55">
                  <c:v>2.109504137034599</c:v>
                </c:pt>
                <c:pt idx="56">
                  <c:v>2.133820765417533</c:v>
                </c:pt>
                <c:pt idx="57">
                  <c:v>2.1534611770413434</c:v>
                </c:pt>
                <c:pt idx="58">
                  <c:v>2.1677766831235101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F7-4D63-8929-663854DCA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36655"/>
        <c:axId val="615432495"/>
      </c:scatterChart>
      <c:valAx>
        <c:axId val="615436655"/>
        <c:scaling>
          <c:orientation val="minMax"/>
          <c:max val="200"/>
          <c:min val="1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레벨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5432495"/>
        <c:crosses val="autoZero"/>
        <c:crossBetween val="midCat"/>
      </c:valAx>
      <c:valAx>
        <c:axId val="61543249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유효 효율</a:t>
                </a:r>
                <a:r>
                  <a:rPr lang="en-US" altLang="ko-KR"/>
                  <a:t>(Normalized)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5436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266699</xdr:colOff>
      <xdr:row>3</xdr:row>
      <xdr:rowOff>176211</xdr:rowOff>
    </xdr:from>
    <xdr:to>
      <xdr:col>15</xdr:col>
      <xdr:colOff>638174</xdr:colOff>
      <xdr:row>22</xdr:row>
      <xdr:rowOff>120966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5</xdr:row>
      <xdr:rowOff>166687</xdr:rowOff>
    </xdr:from>
    <xdr:to>
      <xdr:col>23</xdr:col>
      <xdr:colOff>66675</xdr:colOff>
      <xdr:row>25</xdr:row>
      <xdr:rowOff>21907</xdr:rowOff>
    </xdr:to>
    <xdr:graphicFrame macro="">
      <xdr:nvGraphicFramePr>
        <xdr:cNvPr id="5" name="차트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zoomScaleNormal="100" workbookViewId="0">
      <selection activeCell="M29" sqref="M29"/>
    </sheetView>
  </sheetViews>
  <sheetFormatPr defaultRowHeight="16.5" x14ac:dyDescent="0.3"/>
  <cols>
    <col min="2" max="2" width="9" customWidth="1"/>
    <col min="3" max="3" width="18" customWidth="1"/>
    <col min="4" max="4" width="16.75" customWidth="1"/>
    <col min="5" max="5" width="17.25" customWidth="1"/>
    <col min="6" max="6" width="23.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10</v>
      </c>
      <c r="F1" t="s">
        <v>12</v>
      </c>
    </row>
    <row r="2" spans="1:6" x14ac:dyDescent="0.3">
      <c r="A2">
        <v>141</v>
      </c>
      <c r="B2" s="1">
        <v>24201087</v>
      </c>
      <c r="C2">
        <v>887400</v>
      </c>
      <c r="D2" t="s">
        <v>4</v>
      </c>
      <c r="E2">
        <f t="shared" ref="E2:E60" si="0">C2/B2</f>
        <v>3.666777446814682E-2</v>
      </c>
      <c r="F2">
        <f>1/E2/27.2719033130494</f>
        <v>0.99999999999999856</v>
      </c>
    </row>
    <row r="3" spans="1:6" x14ac:dyDescent="0.3">
      <c r="A3">
        <v>142</v>
      </c>
      <c r="B3" s="1">
        <v>25713654</v>
      </c>
      <c r="C3">
        <v>887400</v>
      </c>
      <c r="D3" t="s">
        <v>4</v>
      </c>
      <c r="E3">
        <f t="shared" si="0"/>
        <v>3.4510847816494689E-2</v>
      </c>
      <c r="F3">
        <f t="shared" ref="F3:F60" si="1">1/E3/27.2719033130494</f>
        <v>1.0624999612620689</v>
      </c>
    </row>
    <row r="4" spans="1:6" x14ac:dyDescent="0.3">
      <c r="A4">
        <v>143</v>
      </c>
      <c r="B4" s="1">
        <v>27320757</v>
      </c>
      <c r="C4">
        <v>887400</v>
      </c>
      <c r="D4" t="s">
        <v>4</v>
      </c>
      <c r="E4">
        <f t="shared" si="0"/>
        <v>3.2480798390762011E-2</v>
      </c>
      <c r="F4">
        <f t="shared" si="1"/>
        <v>1.1289061933457767</v>
      </c>
    </row>
    <row r="5" spans="1:6" x14ac:dyDescent="0.3">
      <c r="A5">
        <v>144</v>
      </c>
      <c r="B5" s="1">
        <v>29028304</v>
      </c>
      <c r="C5">
        <v>887400</v>
      </c>
      <c r="D5" t="s">
        <v>4</v>
      </c>
      <c r="E5">
        <f t="shared" si="0"/>
        <v>3.0570163520404085E-2</v>
      </c>
      <c r="F5">
        <f t="shared" si="1"/>
        <v>1.1994628175172444</v>
      </c>
    </row>
    <row r="6" spans="1:6" x14ac:dyDescent="0.3">
      <c r="A6">
        <v>145</v>
      </c>
      <c r="B6" s="1">
        <v>30842573</v>
      </c>
      <c r="C6">
        <v>887400</v>
      </c>
      <c r="D6" t="s">
        <v>5</v>
      </c>
      <c r="E6">
        <f t="shared" si="0"/>
        <v>2.8771918607439138E-2</v>
      </c>
      <c r="F6">
        <f t="shared" si="1"/>
        <v>1.2744292436120721</v>
      </c>
    </row>
    <row r="7" spans="1:6" x14ac:dyDescent="0.3">
      <c r="A7">
        <v>146</v>
      </c>
      <c r="B7" s="1">
        <v>32770233</v>
      </c>
      <c r="C7">
        <v>887400</v>
      </c>
      <c r="D7" t="s">
        <v>5</v>
      </c>
      <c r="E7">
        <f t="shared" si="0"/>
        <v>2.7079453478405235E-2</v>
      </c>
      <c r="F7">
        <f t="shared" si="1"/>
        <v>1.3540810377649546</v>
      </c>
    </row>
    <row r="8" spans="1:6" x14ac:dyDescent="0.3">
      <c r="A8">
        <v>147</v>
      </c>
      <c r="B8" s="1">
        <v>34818372</v>
      </c>
      <c r="C8">
        <v>887400</v>
      </c>
      <c r="D8" t="s">
        <v>4</v>
      </c>
      <c r="E8">
        <f t="shared" si="0"/>
        <v>2.5486544862005609E-2</v>
      </c>
      <c r="F8">
        <f t="shared" si="1"/>
        <v>1.4387110793825066</v>
      </c>
    </row>
    <row r="9" spans="1:6" x14ac:dyDescent="0.3">
      <c r="A9">
        <v>148</v>
      </c>
      <c r="B9" s="1">
        <v>36994520</v>
      </c>
      <c r="C9">
        <v>887400</v>
      </c>
      <c r="D9" t="s">
        <v>4</v>
      </c>
      <c r="E9">
        <f t="shared" si="0"/>
        <v>2.3987336502811769E-2</v>
      </c>
      <c r="F9">
        <f t="shared" si="1"/>
        <v>1.5286305115137986</v>
      </c>
    </row>
    <row r="10" spans="1:6" x14ac:dyDescent="0.3">
      <c r="A10">
        <v>149</v>
      </c>
      <c r="B10" s="1">
        <v>39306677</v>
      </c>
      <c r="C10">
        <v>887400</v>
      </c>
      <c r="D10" t="s">
        <v>4</v>
      </c>
      <c r="E10">
        <f t="shared" si="0"/>
        <v>2.2576316995710423E-2</v>
      </c>
      <c r="F10">
        <f t="shared" si="1"/>
        <v>1.624169897823182</v>
      </c>
    </row>
    <row r="11" spans="1:6" x14ac:dyDescent="0.3">
      <c r="A11">
        <v>150</v>
      </c>
      <c r="B11" s="1">
        <v>41763344</v>
      </c>
      <c r="C11">
        <v>887400</v>
      </c>
      <c r="D11" t="s">
        <v>4</v>
      </c>
      <c r="E11">
        <f t="shared" si="0"/>
        <v>2.1248298507897261E-2</v>
      </c>
      <c r="F11">
        <f t="shared" si="1"/>
        <v>1.7256805035244878</v>
      </c>
    </row>
    <row r="12" spans="1:6" x14ac:dyDescent="0.3">
      <c r="A12">
        <v>151</v>
      </c>
      <c r="B12" s="1">
        <v>44373553</v>
      </c>
      <c r="C12">
        <v>887400</v>
      </c>
      <c r="D12" t="s">
        <v>4</v>
      </c>
      <c r="E12">
        <f t="shared" si="0"/>
        <v>1.9998398595668009E-2</v>
      </c>
      <c r="F12">
        <f t="shared" si="1"/>
        <v>1.8335355349947684</v>
      </c>
    </row>
    <row r="13" spans="1:6" x14ac:dyDescent="0.3">
      <c r="A13">
        <v>152</v>
      </c>
      <c r="B13" s="1">
        <v>47146900</v>
      </c>
      <c r="C13">
        <v>887400</v>
      </c>
      <c r="D13" t="s">
        <v>4</v>
      </c>
      <c r="E13">
        <f t="shared" si="0"/>
        <v>1.8822022232638836E-2</v>
      </c>
      <c r="F13">
        <f t="shared" si="1"/>
        <v>1.9481315033494127</v>
      </c>
    </row>
    <row r="14" spans="1:6" x14ac:dyDescent="0.3">
      <c r="A14">
        <v>153</v>
      </c>
      <c r="B14" s="1">
        <v>50093581</v>
      </c>
      <c r="C14">
        <v>887400</v>
      </c>
      <c r="D14" t="s">
        <v>4</v>
      </c>
      <c r="E14">
        <f t="shared" si="0"/>
        <v>1.7714844542657072E-2</v>
      </c>
      <c r="F14">
        <f t="shared" si="1"/>
        <v>2.0698897119786364</v>
      </c>
    </row>
    <row r="15" spans="1:6" x14ac:dyDescent="0.3">
      <c r="A15">
        <v>154</v>
      </c>
      <c r="B15" s="1">
        <v>53224429</v>
      </c>
      <c r="C15">
        <v>887400</v>
      </c>
      <c r="D15" t="s">
        <v>4</v>
      </c>
      <c r="E15">
        <f t="shared" si="0"/>
        <v>1.6672795118196571E-2</v>
      </c>
      <c r="F15">
        <f t="shared" si="1"/>
        <v>2.1992577854044288</v>
      </c>
    </row>
    <row r="16" spans="1:6" x14ac:dyDescent="0.3">
      <c r="A16">
        <v>155</v>
      </c>
      <c r="B16" s="1">
        <v>56550955</v>
      </c>
      <c r="C16">
        <v>887400</v>
      </c>
      <c r="D16" t="s">
        <v>4</v>
      </c>
      <c r="E16">
        <f t="shared" si="0"/>
        <v>1.569204268964158E-2</v>
      </c>
      <c r="F16">
        <f t="shared" si="1"/>
        <v>2.3367113634193339</v>
      </c>
    </row>
    <row r="17" spans="1:6" x14ac:dyDescent="0.3">
      <c r="A17">
        <v>156</v>
      </c>
      <c r="B17" s="1">
        <v>60085389</v>
      </c>
      <c r="C17">
        <v>887400</v>
      </c>
      <c r="D17" t="s">
        <v>4</v>
      </c>
      <c r="E17">
        <f t="shared" si="0"/>
        <v>1.4768981523944199E-2</v>
      </c>
      <c r="F17">
        <f t="shared" si="1"/>
        <v>2.482755795225227</v>
      </c>
    </row>
    <row r="18" spans="1:6" x14ac:dyDescent="0.3">
      <c r="A18">
        <v>157</v>
      </c>
      <c r="B18" s="1">
        <v>63840725</v>
      </c>
      <c r="C18">
        <v>887400</v>
      </c>
      <c r="D18" t="s">
        <v>4</v>
      </c>
      <c r="E18">
        <f t="shared" si="0"/>
        <v>1.3900218081796534E-2</v>
      </c>
      <c r="F18">
        <f t="shared" si="1"/>
        <v>2.6379279988539319</v>
      </c>
    </row>
    <row r="19" spans="1:6" x14ac:dyDescent="0.3">
      <c r="A19">
        <v>158</v>
      </c>
      <c r="B19" s="1">
        <v>67830770</v>
      </c>
      <c r="C19">
        <v>887400</v>
      </c>
      <c r="D19" t="s">
        <v>4</v>
      </c>
      <c r="E19">
        <f t="shared" si="0"/>
        <v>1.308255825490408E-2</v>
      </c>
      <c r="F19">
        <f t="shared" si="1"/>
        <v>2.8027984858696597</v>
      </c>
    </row>
    <row r="20" spans="1:6" x14ac:dyDescent="0.3">
      <c r="A20">
        <v>159</v>
      </c>
      <c r="B20" s="1">
        <v>72070193</v>
      </c>
      <c r="C20">
        <v>887400</v>
      </c>
      <c r="D20" t="s">
        <v>4</v>
      </c>
      <c r="E20">
        <f t="shared" si="0"/>
        <v>1.2312996025971513E-2</v>
      </c>
      <c r="F20">
        <f t="shared" si="1"/>
        <v>2.9779733860714561</v>
      </c>
    </row>
    <row r="21" spans="1:6" x14ac:dyDescent="0.3">
      <c r="A21">
        <v>160</v>
      </c>
      <c r="B21" s="1">
        <v>76574580</v>
      </c>
      <c r="C21">
        <v>887400</v>
      </c>
      <c r="D21" t="s">
        <v>4</v>
      </c>
      <c r="E21">
        <f t="shared" si="0"/>
        <v>1.1588702151549508E-2</v>
      </c>
      <c r="F21">
        <f t="shared" si="1"/>
        <v>3.1640967201183932</v>
      </c>
    </row>
    <row r="22" spans="1:6" x14ac:dyDescent="0.3">
      <c r="A22">
        <v>161</v>
      </c>
      <c r="B22" s="1">
        <v>81360491</v>
      </c>
      <c r="C22">
        <v>887400</v>
      </c>
      <c r="D22" t="s">
        <v>4</v>
      </c>
      <c r="E22">
        <f t="shared" si="0"/>
        <v>1.0907013823208122E-2</v>
      </c>
      <c r="F22">
        <f t="shared" si="1"/>
        <v>3.3618527547956782</v>
      </c>
    </row>
    <row r="23" spans="1:6" x14ac:dyDescent="0.3">
      <c r="A23">
        <v>162</v>
      </c>
      <c r="B23" s="1">
        <v>86445521</v>
      </c>
      <c r="C23">
        <v>887400</v>
      </c>
      <c r="D23" t="s">
        <v>4</v>
      </c>
      <c r="E23">
        <f t="shared" si="0"/>
        <v>1.0265424856424891E-2</v>
      </c>
      <c r="F23">
        <f t="shared" si="1"/>
        <v>3.5719685235625933</v>
      </c>
    </row>
    <row r="24" spans="1:6" x14ac:dyDescent="0.3">
      <c r="A24">
        <v>163</v>
      </c>
      <c r="B24" s="1">
        <v>91848366</v>
      </c>
      <c r="C24">
        <v>887400</v>
      </c>
      <c r="D24" t="s">
        <v>4</v>
      </c>
      <c r="E24">
        <f t="shared" si="0"/>
        <v>9.6615763420331291E-3</v>
      </c>
      <c r="F24">
        <f t="shared" si="1"/>
        <v>3.7952165537027263</v>
      </c>
    </row>
    <row r="25" spans="1:6" x14ac:dyDescent="0.3">
      <c r="A25">
        <v>164</v>
      </c>
      <c r="B25" s="1">
        <v>97588888</v>
      </c>
      <c r="C25">
        <v>887400</v>
      </c>
      <c r="D25" t="s">
        <v>4</v>
      </c>
      <c r="E25">
        <f t="shared" si="0"/>
        <v>9.0932484034452771E-3</v>
      </c>
      <c r="F25">
        <f t="shared" si="1"/>
        <v>4.0324175521537464</v>
      </c>
    </row>
    <row r="26" spans="1:6" x14ac:dyDescent="0.3">
      <c r="A26">
        <v>165</v>
      </c>
      <c r="B26" s="2">
        <v>103688193</v>
      </c>
      <c r="C26">
        <v>887400</v>
      </c>
      <c r="D26" t="s">
        <v>4</v>
      </c>
      <c r="E26">
        <f t="shared" si="0"/>
        <v>8.5583514798063844E-3</v>
      </c>
      <c r="F26">
        <f t="shared" si="1"/>
        <v>4.2844436285031264</v>
      </c>
    </row>
    <row r="27" spans="1:6" x14ac:dyDescent="0.3">
      <c r="A27">
        <v>166</v>
      </c>
      <c r="B27" s="1">
        <v>110168705</v>
      </c>
      <c r="C27">
        <v>887400</v>
      </c>
      <c r="D27" t="s">
        <v>4</v>
      </c>
      <c r="E27">
        <f t="shared" si="0"/>
        <v>8.0549190443874232E-3</v>
      </c>
      <c r="F27">
        <f t="shared" si="1"/>
        <v>4.5522213527020439</v>
      </c>
    </row>
    <row r="28" spans="1:6" x14ac:dyDescent="0.3">
      <c r="A28">
        <v>167</v>
      </c>
      <c r="B28" s="1">
        <v>117054249</v>
      </c>
      <c r="C28">
        <v>887400</v>
      </c>
      <c r="D28" t="s">
        <v>4</v>
      </c>
      <c r="E28">
        <f t="shared" si="0"/>
        <v>7.5811002811183728E-3</v>
      </c>
      <c r="F28">
        <f t="shared" si="1"/>
        <v>4.8367351846633921</v>
      </c>
    </row>
    <row r="29" spans="1:6" x14ac:dyDescent="0.3">
      <c r="A29">
        <v>168</v>
      </c>
      <c r="B29" s="1">
        <v>124370139</v>
      </c>
      <c r="C29">
        <v>1177155</v>
      </c>
      <c r="D29" t="s">
        <v>7</v>
      </c>
      <c r="E29">
        <f t="shared" si="0"/>
        <v>9.4649327359841579E-3</v>
      </c>
      <c r="F29">
        <f t="shared" si="1"/>
        <v>3.8740660383926198</v>
      </c>
    </row>
    <row r="30" spans="1:6" x14ac:dyDescent="0.3">
      <c r="A30">
        <v>169</v>
      </c>
      <c r="B30" s="1">
        <v>132143272</v>
      </c>
      <c r="C30">
        <v>1177155</v>
      </c>
      <c r="D30" t="s">
        <v>7</v>
      </c>
      <c r="E30">
        <f t="shared" si="0"/>
        <v>8.9081720331550436E-3</v>
      </c>
      <c r="F30">
        <f t="shared" si="1"/>
        <v>4.1161951443768867</v>
      </c>
    </row>
    <row r="31" spans="1:6" x14ac:dyDescent="0.3">
      <c r="A31">
        <v>170</v>
      </c>
      <c r="B31" s="1">
        <v>140402226</v>
      </c>
      <c r="C31">
        <v>1177155</v>
      </c>
      <c r="D31" t="s">
        <v>6</v>
      </c>
      <c r="E31">
        <f t="shared" si="0"/>
        <v>8.3841619434153417E-3</v>
      </c>
      <c r="F31">
        <f t="shared" si="1"/>
        <v>4.3734573253256981</v>
      </c>
    </row>
    <row r="32" spans="1:6" x14ac:dyDescent="0.3">
      <c r="A32">
        <v>171</v>
      </c>
      <c r="B32" s="1">
        <v>149177365</v>
      </c>
      <c r="C32">
        <v>1177155</v>
      </c>
      <c r="D32" t="s">
        <v>6</v>
      </c>
      <c r="E32">
        <f t="shared" si="0"/>
        <v>7.8909759533559269E-3</v>
      </c>
      <c r="F32">
        <f t="shared" si="1"/>
        <v>4.6467984042648673</v>
      </c>
    </row>
    <row r="33" spans="1:6" x14ac:dyDescent="0.3">
      <c r="A33">
        <v>172</v>
      </c>
      <c r="B33" s="1">
        <v>158500950</v>
      </c>
      <c r="C33">
        <v>1177155</v>
      </c>
      <c r="D33" t="s">
        <v>6</v>
      </c>
      <c r="E33">
        <f t="shared" si="0"/>
        <v>7.4268009119188242E-3</v>
      </c>
      <c r="F33">
        <f t="shared" si="1"/>
        <v>4.9372232947972083</v>
      </c>
    </row>
    <row r="34" spans="1:6" x14ac:dyDescent="0.3">
      <c r="A34">
        <v>173</v>
      </c>
      <c r="B34" s="1">
        <v>168407259</v>
      </c>
      <c r="C34">
        <v>1177155</v>
      </c>
      <c r="D34" t="s">
        <v>6</v>
      </c>
      <c r="E34">
        <f t="shared" si="0"/>
        <v>6.9899302856060381E-3</v>
      </c>
      <c r="F34">
        <f t="shared" si="1"/>
        <v>5.2457997390409759</v>
      </c>
    </row>
    <row r="35" spans="1:6" x14ac:dyDescent="0.3">
      <c r="A35">
        <v>174</v>
      </c>
      <c r="B35" s="1">
        <v>178932712</v>
      </c>
      <c r="C35">
        <v>1177155</v>
      </c>
      <c r="D35" t="s">
        <v>6</v>
      </c>
      <c r="E35">
        <f t="shared" si="0"/>
        <v>6.5787579411415841E-3</v>
      </c>
      <c r="F35">
        <f t="shared" si="1"/>
        <v>5.5736622013157637</v>
      </c>
    </row>
    <row r="36" spans="1:6" x14ac:dyDescent="0.3">
      <c r="A36">
        <v>175</v>
      </c>
      <c r="B36" s="1">
        <v>190116006</v>
      </c>
      <c r="C36">
        <v>1177155</v>
      </c>
      <c r="D36" t="s">
        <v>6</v>
      </c>
      <c r="E36">
        <f t="shared" si="0"/>
        <v>6.1917721961821564E-3</v>
      </c>
      <c r="F36">
        <f t="shared" si="1"/>
        <v>5.9220160733232552</v>
      </c>
    </row>
    <row r="37" spans="1:6" x14ac:dyDescent="0.3">
      <c r="A37">
        <v>176</v>
      </c>
      <c r="B37" s="1">
        <v>201998256</v>
      </c>
      <c r="C37">
        <v>1177155</v>
      </c>
      <c r="D37" t="s">
        <v>6</v>
      </c>
      <c r="E37">
        <f t="shared" si="0"/>
        <v>5.8275503131076534E-3</v>
      </c>
      <c r="F37">
        <f t="shared" si="1"/>
        <v>6.292142066224903</v>
      </c>
    </row>
    <row r="38" spans="1:6" x14ac:dyDescent="0.3">
      <c r="A38">
        <v>177</v>
      </c>
      <c r="B38" s="1">
        <v>214623147</v>
      </c>
      <c r="C38">
        <v>1177155</v>
      </c>
      <c r="D38" t="s">
        <v>6</v>
      </c>
      <c r="E38">
        <f t="shared" si="0"/>
        <v>5.4847532358660274E-3</v>
      </c>
      <c r="F38">
        <f t="shared" si="1"/>
        <v>6.6854009453639582</v>
      </c>
    </row>
    <row r="39" spans="1:6" x14ac:dyDescent="0.3">
      <c r="A39">
        <v>178</v>
      </c>
      <c r="B39" s="1">
        <v>228037093</v>
      </c>
      <c r="C39">
        <v>1177155</v>
      </c>
      <c r="D39" t="s">
        <v>6</v>
      </c>
      <c r="E39">
        <f t="shared" si="0"/>
        <v>5.162120708142863E-3</v>
      </c>
      <c r="F39">
        <f t="shared" si="1"/>
        <v>7.1032384830339339</v>
      </c>
    </row>
    <row r="40" spans="1:6" x14ac:dyDescent="0.3">
      <c r="A40">
        <v>179</v>
      </c>
      <c r="B40" s="1">
        <v>242289411</v>
      </c>
      <c r="C40">
        <v>1177155</v>
      </c>
      <c r="D40" t="s">
        <v>6</v>
      </c>
      <c r="E40">
        <f t="shared" si="0"/>
        <v>4.8584665551066946E-3</v>
      </c>
      <c r="F40">
        <f t="shared" si="1"/>
        <v>7.5471908784893387</v>
      </c>
    </row>
    <row r="41" spans="1:6" x14ac:dyDescent="0.3">
      <c r="A41">
        <v>180</v>
      </c>
      <c r="B41" s="1">
        <v>256826775</v>
      </c>
      <c r="C41">
        <v>1177155</v>
      </c>
      <c r="D41" t="s">
        <v>6</v>
      </c>
      <c r="E41">
        <f t="shared" si="0"/>
        <v>4.583459026030288E-3</v>
      </c>
      <c r="F41">
        <f t="shared" si="1"/>
        <v>8.0000223106400394</v>
      </c>
    </row>
    <row r="42" spans="1:6" x14ac:dyDescent="0.3">
      <c r="A42">
        <v>181</v>
      </c>
      <c r="B42" s="1">
        <v>272236381</v>
      </c>
      <c r="C42">
        <v>1177155</v>
      </c>
      <c r="D42" t="s">
        <v>6</v>
      </c>
      <c r="E42">
        <f t="shared" si="0"/>
        <v>4.3240179570268383E-3</v>
      </c>
      <c r="F42">
        <f t="shared" si="1"/>
        <v>8.4800236337036967</v>
      </c>
    </row>
    <row r="43" spans="1:6" x14ac:dyDescent="0.3">
      <c r="A43">
        <v>182</v>
      </c>
      <c r="B43" s="1">
        <v>288570563</v>
      </c>
      <c r="C43">
        <v>1177155</v>
      </c>
      <c r="D43" t="s">
        <v>6</v>
      </c>
      <c r="E43">
        <f t="shared" si="0"/>
        <v>4.0792622357672705E-3</v>
      </c>
      <c r="F43">
        <f t="shared" si="1"/>
        <v>8.9888250249373609</v>
      </c>
    </row>
    <row r="44" spans="1:6" x14ac:dyDescent="0.3">
      <c r="A44">
        <v>183</v>
      </c>
      <c r="B44" s="1">
        <v>305884796</v>
      </c>
      <c r="C44">
        <v>1177155</v>
      </c>
      <c r="D44" t="s">
        <v>6</v>
      </c>
      <c r="E44">
        <f t="shared" si="0"/>
        <v>3.8483606095936849E-3</v>
      </c>
      <c r="F44">
        <f t="shared" si="1"/>
        <v>9.5281545021370029</v>
      </c>
    </row>
    <row r="45" spans="1:6" x14ac:dyDescent="0.3">
      <c r="A45">
        <v>184</v>
      </c>
      <c r="B45" s="1">
        <v>324237883</v>
      </c>
      <c r="C45">
        <v>1177155</v>
      </c>
      <c r="D45" t="s">
        <v>6</v>
      </c>
      <c r="E45">
        <f t="shared" si="0"/>
        <v>3.6305288854849818E-3</v>
      </c>
      <c r="F45">
        <f t="shared" si="1"/>
        <v>10.099843748591612</v>
      </c>
    </row>
    <row r="46" spans="1:6" x14ac:dyDescent="0.3">
      <c r="A46">
        <v>185</v>
      </c>
      <c r="B46" s="1">
        <v>343692155</v>
      </c>
      <c r="C46">
        <v>1177155</v>
      </c>
      <c r="D46" t="s">
        <v>6</v>
      </c>
      <c r="E46">
        <f t="shared" si="0"/>
        <v>3.425027260223615E-3</v>
      </c>
      <c r="F46">
        <f t="shared" si="1"/>
        <v>10.70583434298061</v>
      </c>
    </row>
    <row r="47" spans="1:6" x14ac:dyDescent="0.3">
      <c r="A47">
        <v>186</v>
      </c>
      <c r="B47" s="1">
        <v>364313684</v>
      </c>
      <c r="C47">
        <f>1825710*0.8</f>
        <v>1460568</v>
      </c>
      <c r="D47" t="s">
        <v>9</v>
      </c>
      <c r="E47">
        <f t="shared" si="0"/>
        <v>4.0090945362348781E-3</v>
      </c>
      <c r="F47">
        <f t="shared" si="1"/>
        <v>9.1461486220235493</v>
      </c>
    </row>
    <row r="48" spans="1:6" x14ac:dyDescent="0.3">
      <c r="A48">
        <v>187</v>
      </c>
      <c r="B48" s="1">
        <v>386172505</v>
      </c>
      <c r="C48">
        <f t="shared" ref="C48:C60" si="2">1825710*0.8</f>
        <v>1460568</v>
      </c>
      <c r="D48" t="s">
        <v>9</v>
      </c>
      <c r="E48">
        <f t="shared" si="0"/>
        <v>3.782164657217116E-3</v>
      </c>
      <c r="F48">
        <f t="shared" si="1"/>
        <v>9.6949175383407553</v>
      </c>
    </row>
    <row r="49" spans="1:6" x14ac:dyDescent="0.3">
      <c r="A49">
        <v>188</v>
      </c>
      <c r="B49" s="1">
        <v>409342855</v>
      </c>
      <c r="C49">
        <f t="shared" si="2"/>
        <v>1460568</v>
      </c>
      <c r="D49" t="s">
        <v>8</v>
      </c>
      <c r="E49">
        <f t="shared" si="0"/>
        <v>3.5680798679141473E-3</v>
      </c>
      <c r="F49">
        <f t="shared" si="1"/>
        <v>10.276612583109657</v>
      </c>
    </row>
    <row r="50" spans="1:6" x14ac:dyDescent="0.3">
      <c r="A50">
        <v>189</v>
      </c>
      <c r="B50" s="1">
        <v>433903426</v>
      </c>
      <c r="C50">
        <f t="shared" si="2"/>
        <v>1460568</v>
      </c>
      <c r="D50" t="s">
        <v>8</v>
      </c>
      <c r="E50">
        <f t="shared" si="0"/>
        <v>3.366113085265199E-3</v>
      </c>
      <c r="F50">
        <f t="shared" si="1"/>
        <v>10.893209330564693</v>
      </c>
    </row>
    <row r="51" spans="1:6" x14ac:dyDescent="0.3">
      <c r="A51">
        <v>190</v>
      </c>
      <c r="B51" s="1">
        <v>459937631</v>
      </c>
      <c r="C51">
        <f t="shared" si="2"/>
        <v>1460568</v>
      </c>
      <c r="D51" t="s">
        <v>8</v>
      </c>
      <c r="E51">
        <f t="shared" si="0"/>
        <v>3.1755783861921053E-3</v>
      </c>
      <c r="F51">
        <f t="shared" si="1"/>
        <v>11.546801876339689</v>
      </c>
    </row>
    <row r="52" spans="1:6" x14ac:dyDescent="0.3">
      <c r="A52">
        <v>191</v>
      </c>
      <c r="B52" s="1">
        <v>487533888</v>
      </c>
      <c r="C52">
        <f t="shared" si="2"/>
        <v>1460568</v>
      </c>
      <c r="D52" t="s">
        <v>8</v>
      </c>
      <c r="E52">
        <f t="shared" si="0"/>
        <v>2.9958286715035488E-3</v>
      </c>
      <c r="F52">
        <f t="shared" si="1"/>
        <v>12.239609967329645</v>
      </c>
    </row>
    <row r="53" spans="1:6" x14ac:dyDescent="0.3">
      <c r="A53">
        <v>192</v>
      </c>
      <c r="B53" s="1">
        <v>516785921</v>
      </c>
      <c r="C53">
        <f t="shared" si="2"/>
        <v>1460568</v>
      </c>
      <c r="D53" t="s">
        <v>8</v>
      </c>
      <c r="E53">
        <f t="shared" si="0"/>
        <v>2.8262534652138869E-3</v>
      </c>
      <c r="F53">
        <f t="shared" si="1"/>
        <v>12.973986558339984</v>
      </c>
    </row>
    <row r="54" spans="1:6" x14ac:dyDescent="0.3">
      <c r="A54">
        <v>193</v>
      </c>
      <c r="B54" s="1">
        <v>547793076</v>
      </c>
      <c r="C54">
        <f t="shared" si="2"/>
        <v>1460568</v>
      </c>
      <c r="D54" t="s">
        <v>8</v>
      </c>
      <c r="E54">
        <f t="shared" si="0"/>
        <v>2.6662768552408646E-3</v>
      </c>
      <c r="F54">
        <f t="shared" si="1"/>
        <v>13.752425745313044</v>
      </c>
    </row>
    <row r="55" spans="1:6" x14ac:dyDescent="0.3">
      <c r="A55">
        <v>194</v>
      </c>
      <c r="B55" s="1">
        <v>580660660</v>
      </c>
      <c r="C55">
        <f t="shared" si="2"/>
        <v>1460568</v>
      </c>
      <c r="D55" t="s">
        <v>8</v>
      </c>
      <c r="E55">
        <f t="shared" si="0"/>
        <v>2.5153555262379924E-3</v>
      </c>
      <c r="F55">
        <f t="shared" si="1"/>
        <v>14.577571275972943</v>
      </c>
    </row>
    <row r="56" spans="1:6" x14ac:dyDescent="0.3">
      <c r="A56">
        <v>195</v>
      </c>
      <c r="B56" s="1">
        <v>615500299</v>
      </c>
      <c r="C56">
        <f t="shared" si="2"/>
        <v>1460568</v>
      </c>
      <c r="D56" t="s">
        <v>8</v>
      </c>
      <c r="E56">
        <f t="shared" si="0"/>
        <v>2.3729769138584934E-3</v>
      </c>
      <c r="F56">
        <f t="shared" si="1"/>
        <v>15.452225537468232</v>
      </c>
    </row>
    <row r="57" spans="1:6" x14ac:dyDescent="0.3">
      <c r="A57">
        <v>196</v>
      </c>
      <c r="B57" s="1">
        <v>652430316</v>
      </c>
      <c r="C57">
        <f t="shared" si="2"/>
        <v>1460568</v>
      </c>
      <c r="D57" t="s">
        <v>8</v>
      </c>
      <c r="E57">
        <f t="shared" si="0"/>
        <v>2.2386574691296225E-3</v>
      </c>
      <c r="F57">
        <f t="shared" si="1"/>
        <v>16.379359046117489</v>
      </c>
    </row>
    <row r="58" spans="1:6" x14ac:dyDescent="0.3">
      <c r="A58">
        <v>197</v>
      </c>
      <c r="B58" s="1">
        <v>691576134</v>
      </c>
      <c r="C58">
        <f t="shared" si="2"/>
        <v>1460568</v>
      </c>
      <c r="D58" t="s">
        <v>8</v>
      </c>
      <c r="E58">
        <f t="shared" si="0"/>
        <v>2.1119410115445075E-3</v>
      </c>
      <c r="F58">
        <f t="shared" si="1"/>
        <v>17.362120564783599</v>
      </c>
    </row>
    <row r="59" spans="1:6" x14ac:dyDescent="0.3">
      <c r="A59">
        <v>198</v>
      </c>
      <c r="B59" s="1">
        <v>733070702</v>
      </c>
      <c r="C59">
        <f t="shared" si="2"/>
        <v>1460568</v>
      </c>
      <c r="D59" t="s">
        <v>8</v>
      </c>
      <c r="E59">
        <f t="shared" si="0"/>
        <v>1.9923971808110809E-3</v>
      </c>
      <c r="F59">
        <f t="shared" si="1"/>
        <v>18.403847797666405</v>
      </c>
    </row>
    <row r="60" spans="1:6" x14ac:dyDescent="0.3">
      <c r="A60">
        <v>199</v>
      </c>
      <c r="B60" s="1">
        <v>777054944</v>
      </c>
      <c r="C60">
        <f t="shared" si="2"/>
        <v>1460568</v>
      </c>
      <c r="D60" t="s">
        <v>8</v>
      </c>
      <c r="E60">
        <f t="shared" si="0"/>
        <v>1.8796199821875144E-3</v>
      </c>
      <c r="F60">
        <f t="shared" si="1"/>
        <v>19.508078662513775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O28" sqref="O28"/>
    </sheetView>
  </sheetViews>
  <sheetFormatPr defaultRowHeight="16.5" x14ac:dyDescent="0.3"/>
  <sheetData>
    <row r="1" spans="1:11" x14ac:dyDescent="0.3">
      <c r="A1" t="s">
        <v>11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 x14ac:dyDescent="0.3">
      <c r="A2">
        <v>141</v>
      </c>
      <c r="B2">
        <v>5</v>
      </c>
      <c r="C2">
        <v>5</v>
      </c>
      <c r="D2">
        <v>5</v>
      </c>
      <c r="E2">
        <v>5</v>
      </c>
      <c r="F2">
        <v>5</v>
      </c>
      <c r="G2">
        <v>5</v>
      </c>
      <c r="H2">
        <v>10</v>
      </c>
      <c r="I2">
        <v>20</v>
      </c>
      <c r="J2">
        <v>20</v>
      </c>
      <c r="K2">
        <v>20</v>
      </c>
    </row>
    <row r="3" spans="1:11" x14ac:dyDescent="0.3">
      <c r="A3">
        <v>142</v>
      </c>
      <c r="B3">
        <v>5</v>
      </c>
      <c r="C3">
        <v>5</v>
      </c>
      <c r="D3">
        <v>5</v>
      </c>
      <c r="E3">
        <v>5</v>
      </c>
      <c r="F3">
        <v>5</v>
      </c>
      <c r="G3">
        <v>10</v>
      </c>
      <c r="H3">
        <v>10</v>
      </c>
      <c r="I3">
        <v>20</v>
      </c>
      <c r="J3">
        <v>20</v>
      </c>
      <c r="K3">
        <v>15</v>
      </c>
    </row>
    <row r="4" spans="1:11" x14ac:dyDescent="0.3">
      <c r="A4">
        <v>143</v>
      </c>
      <c r="B4">
        <v>5</v>
      </c>
      <c r="C4">
        <v>5</v>
      </c>
      <c r="D4">
        <v>5</v>
      </c>
      <c r="E4">
        <v>5</v>
      </c>
      <c r="F4">
        <v>5</v>
      </c>
      <c r="G4">
        <v>10</v>
      </c>
      <c r="H4">
        <v>20</v>
      </c>
      <c r="I4">
        <v>15</v>
      </c>
      <c r="J4">
        <v>15</v>
      </c>
      <c r="K4">
        <v>15</v>
      </c>
    </row>
    <row r="5" spans="1:11" x14ac:dyDescent="0.3">
      <c r="A5">
        <v>144</v>
      </c>
      <c r="B5">
        <v>5</v>
      </c>
      <c r="C5">
        <v>5</v>
      </c>
      <c r="D5">
        <v>5</v>
      </c>
      <c r="E5">
        <v>5</v>
      </c>
      <c r="F5">
        <v>5</v>
      </c>
      <c r="G5">
        <v>20</v>
      </c>
      <c r="H5">
        <v>10</v>
      </c>
      <c r="I5">
        <v>15</v>
      </c>
      <c r="J5">
        <v>15</v>
      </c>
      <c r="K5">
        <v>15</v>
      </c>
    </row>
    <row r="6" spans="1:11" x14ac:dyDescent="0.3">
      <c r="A6">
        <v>145</v>
      </c>
      <c r="B6">
        <v>5</v>
      </c>
      <c r="C6">
        <v>5</v>
      </c>
      <c r="D6">
        <v>5</v>
      </c>
      <c r="E6">
        <v>10</v>
      </c>
      <c r="F6">
        <v>10</v>
      </c>
      <c r="G6">
        <v>10</v>
      </c>
      <c r="H6">
        <v>10</v>
      </c>
      <c r="I6">
        <v>15</v>
      </c>
      <c r="J6">
        <v>15</v>
      </c>
      <c r="K6">
        <v>15</v>
      </c>
    </row>
    <row r="7" spans="1:11" x14ac:dyDescent="0.3">
      <c r="A7">
        <v>146</v>
      </c>
      <c r="B7">
        <v>5</v>
      </c>
      <c r="C7">
        <v>5</v>
      </c>
      <c r="D7">
        <v>5</v>
      </c>
      <c r="E7">
        <v>10</v>
      </c>
      <c r="F7">
        <v>10</v>
      </c>
      <c r="G7">
        <v>10</v>
      </c>
      <c r="H7">
        <v>15</v>
      </c>
      <c r="I7">
        <v>15</v>
      </c>
      <c r="J7">
        <v>15</v>
      </c>
      <c r="K7">
        <v>10</v>
      </c>
    </row>
    <row r="8" spans="1:11" x14ac:dyDescent="0.3">
      <c r="A8">
        <v>147</v>
      </c>
      <c r="B8">
        <v>5</v>
      </c>
      <c r="C8">
        <v>5</v>
      </c>
      <c r="D8">
        <v>5</v>
      </c>
      <c r="E8">
        <v>10</v>
      </c>
      <c r="F8">
        <v>10</v>
      </c>
      <c r="G8">
        <v>15</v>
      </c>
      <c r="H8">
        <v>15</v>
      </c>
      <c r="I8">
        <v>15</v>
      </c>
      <c r="J8">
        <v>10</v>
      </c>
      <c r="K8">
        <v>10</v>
      </c>
    </row>
    <row r="9" spans="1:11" x14ac:dyDescent="0.3">
      <c r="A9">
        <v>148</v>
      </c>
      <c r="B9">
        <v>5</v>
      </c>
      <c r="C9">
        <v>5</v>
      </c>
      <c r="D9">
        <v>5</v>
      </c>
      <c r="E9">
        <v>10</v>
      </c>
      <c r="F9">
        <v>15</v>
      </c>
      <c r="G9">
        <v>15</v>
      </c>
      <c r="H9">
        <v>15</v>
      </c>
      <c r="I9">
        <v>10</v>
      </c>
      <c r="J9">
        <v>10</v>
      </c>
      <c r="K9">
        <v>10</v>
      </c>
    </row>
    <row r="10" spans="1:11" x14ac:dyDescent="0.3">
      <c r="A10">
        <v>149</v>
      </c>
      <c r="B10">
        <v>5</v>
      </c>
      <c r="C10">
        <v>5</v>
      </c>
      <c r="D10">
        <v>10</v>
      </c>
      <c r="E10">
        <v>10</v>
      </c>
      <c r="F10">
        <v>15</v>
      </c>
      <c r="G10">
        <v>10</v>
      </c>
      <c r="H10">
        <v>15</v>
      </c>
      <c r="I10">
        <v>10</v>
      </c>
      <c r="J10">
        <v>10</v>
      </c>
      <c r="K10">
        <v>10</v>
      </c>
    </row>
    <row r="11" spans="1:11" x14ac:dyDescent="0.3">
      <c r="A11">
        <v>150</v>
      </c>
      <c r="B11">
        <v>5</v>
      </c>
      <c r="C11">
        <v>5</v>
      </c>
      <c r="D11">
        <v>10</v>
      </c>
      <c r="E11">
        <v>15</v>
      </c>
      <c r="F11">
        <v>10</v>
      </c>
      <c r="G11">
        <v>15</v>
      </c>
      <c r="H11">
        <v>10</v>
      </c>
      <c r="I11">
        <v>10</v>
      </c>
      <c r="J11">
        <v>10</v>
      </c>
      <c r="K11">
        <v>10</v>
      </c>
    </row>
    <row r="12" spans="1:11" x14ac:dyDescent="0.3">
      <c r="A12">
        <v>151</v>
      </c>
      <c r="B12">
        <v>5</v>
      </c>
      <c r="C12">
        <v>5</v>
      </c>
      <c r="D12">
        <v>10</v>
      </c>
      <c r="E12">
        <v>10</v>
      </c>
      <c r="F12">
        <v>15</v>
      </c>
      <c r="G12">
        <v>20</v>
      </c>
      <c r="H12">
        <v>10</v>
      </c>
      <c r="I12">
        <v>10</v>
      </c>
      <c r="J12">
        <v>10</v>
      </c>
      <c r="K12">
        <v>5</v>
      </c>
    </row>
    <row r="13" spans="1:11" x14ac:dyDescent="0.3">
      <c r="A13">
        <v>152</v>
      </c>
      <c r="B13">
        <v>5</v>
      </c>
      <c r="C13">
        <v>5</v>
      </c>
      <c r="D13">
        <v>10</v>
      </c>
      <c r="E13">
        <v>10</v>
      </c>
      <c r="F13">
        <v>20</v>
      </c>
      <c r="G13">
        <v>15</v>
      </c>
      <c r="H13">
        <v>15</v>
      </c>
      <c r="I13">
        <v>10</v>
      </c>
      <c r="J13">
        <v>5</v>
      </c>
      <c r="K13">
        <v>5</v>
      </c>
    </row>
    <row r="14" spans="1:11" x14ac:dyDescent="0.3">
      <c r="A14">
        <v>153</v>
      </c>
      <c r="B14">
        <v>5</v>
      </c>
      <c r="C14">
        <v>5</v>
      </c>
      <c r="D14">
        <v>10</v>
      </c>
      <c r="E14">
        <v>15</v>
      </c>
      <c r="F14">
        <v>15</v>
      </c>
      <c r="G14">
        <v>20</v>
      </c>
      <c r="H14">
        <v>10</v>
      </c>
      <c r="I14">
        <v>10</v>
      </c>
      <c r="J14">
        <v>5</v>
      </c>
      <c r="K14">
        <v>5</v>
      </c>
    </row>
    <row r="15" spans="1:11" x14ac:dyDescent="0.3">
      <c r="A15">
        <v>154</v>
      </c>
      <c r="B15">
        <v>5</v>
      </c>
      <c r="C15">
        <v>5</v>
      </c>
      <c r="D15">
        <v>10</v>
      </c>
      <c r="E15">
        <v>20</v>
      </c>
      <c r="F15">
        <v>20</v>
      </c>
      <c r="G15">
        <v>10</v>
      </c>
      <c r="H15">
        <v>10</v>
      </c>
      <c r="I15">
        <v>10</v>
      </c>
      <c r="J15">
        <v>5</v>
      </c>
      <c r="K15">
        <v>5</v>
      </c>
    </row>
    <row r="16" spans="1:11" x14ac:dyDescent="0.3">
      <c r="A16">
        <v>155</v>
      </c>
      <c r="B16">
        <v>5</v>
      </c>
      <c r="C16">
        <v>10</v>
      </c>
      <c r="D16">
        <v>10</v>
      </c>
      <c r="E16">
        <v>20</v>
      </c>
      <c r="F16">
        <v>15</v>
      </c>
      <c r="G16">
        <v>10</v>
      </c>
      <c r="H16">
        <v>10</v>
      </c>
      <c r="I16">
        <v>10</v>
      </c>
      <c r="J16">
        <v>5</v>
      </c>
      <c r="K16">
        <v>5</v>
      </c>
    </row>
    <row r="17" spans="1:11" x14ac:dyDescent="0.3">
      <c r="A17">
        <v>156</v>
      </c>
      <c r="B17">
        <v>10</v>
      </c>
      <c r="C17">
        <v>10</v>
      </c>
      <c r="D17">
        <v>10</v>
      </c>
      <c r="E17">
        <v>15</v>
      </c>
      <c r="F17">
        <v>15</v>
      </c>
      <c r="G17">
        <v>10</v>
      </c>
      <c r="H17">
        <v>10</v>
      </c>
      <c r="I17">
        <v>10</v>
      </c>
      <c r="J17">
        <v>5</v>
      </c>
      <c r="K17">
        <v>5</v>
      </c>
    </row>
    <row r="18" spans="1:11" x14ac:dyDescent="0.3">
      <c r="A18">
        <v>157</v>
      </c>
      <c r="B18">
        <v>10</v>
      </c>
      <c r="C18">
        <v>10</v>
      </c>
      <c r="D18">
        <v>15</v>
      </c>
      <c r="E18">
        <v>15</v>
      </c>
      <c r="F18">
        <v>10</v>
      </c>
      <c r="G18">
        <v>10</v>
      </c>
      <c r="H18">
        <v>10</v>
      </c>
      <c r="I18">
        <v>10</v>
      </c>
      <c r="J18">
        <v>5</v>
      </c>
      <c r="K18">
        <v>5</v>
      </c>
    </row>
    <row r="19" spans="1:11" x14ac:dyDescent="0.3">
      <c r="A19">
        <v>158</v>
      </c>
      <c r="B19">
        <v>10</v>
      </c>
      <c r="C19">
        <v>15</v>
      </c>
      <c r="D19">
        <v>15</v>
      </c>
      <c r="E19">
        <v>10</v>
      </c>
      <c r="F19">
        <v>10</v>
      </c>
      <c r="G19">
        <v>10</v>
      </c>
      <c r="H19">
        <v>10</v>
      </c>
      <c r="I19">
        <v>10</v>
      </c>
      <c r="J19">
        <v>5</v>
      </c>
      <c r="K19">
        <v>5</v>
      </c>
    </row>
    <row r="20" spans="1:11" x14ac:dyDescent="0.3">
      <c r="A20">
        <v>159</v>
      </c>
      <c r="B20">
        <v>15</v>
      </c>
      <c r="C20">
        <v>20</v>
      </c>
      <c r="D20">
        <v>5</v>
      </c>
      <c r="E20">
        <v>10</v>
      </c>
      <c r="F20">
        <v>10</v>
      </c>
      <c r="G20">
        <v>10</v>
      </c>
      <c r="H20">
        <v>10</v>
      </c>
      <c r="I20">
        <v>10</v>
      </c>
      <c r="J20">
        <v>5</v>
      </c>
      <c r="K20">
        <v>5</v>
      </c>
    </row>
    <row r="21" spans="1:11" x14ac:dyDescent="0.3">
      <c r="A21">
        <v>160</v>
      </c>
      <c r="B21">
        <v>15</v>
      </c>
      <c r="C21">
        <v>10</v>
      </c>
      <c r="D21">
        <v>15</v>
      </c>
      <c r="E21">
        <v>15</v>
      </c>
      <c r="F21">
        <v>10</v>
      </c>
      <c r="G21">
        <v>10</v>
      </c>
      <c r="H21">
        <v>10</v>
      </c>
      <c r="I21">
        <v>5</v>
      </c>
      <c r="J21">
        <v>5</v>
      </c>
      <c r="K21">
        <v>5</v>
      </c>
    </row>
    <row r="22" spans="1:11" x14ac:dyDescent="0.3">
      <c r="A22">
        <v>161</v>
      </c>
      <c r="B22">
        <v>15</v>
      </c>
      <c r="C22">
        <v>15</v>
      </c>
      <c r="D22">
        <v>15</v>
      </c>
      <c r="E22">
        <v>10</v>
      </c>
      <c r="F22">
        <v>10</v>
      </c>
      <c r="G22">
        <v>10</v>
      </c>
      <c r="H22">
        <v>10</v>
      </c>
      <c r="I22">
        <v>5</v>
      </c>
      <c r="J22">
        <v>5</v>
      </c>
      <c r="K22">
        <v>5</v>
      </c>
    </row>
    <row r="23" spans="1:11" x14ac:dyDescent="0.3">
      <c r="A23">
        <v>162</v>
      </c>
      <c r="B23">
        <v>20</v>
      </c>
      <c r="C23">
        <v>15</v>
      </c>
      <c r="D23">
        <v>10</v>
      </c>
      <c r="E23">
        <v>10</v>
      </c>
      <c r="F23">
        <v>10</v>
      </c>
      <c r="G23">
        <v>10</v>
      </c>
      <c r="H23">
        <v>10</v>
      </c>
      <c r="I23">
        <v>5</v>
      </c>
      <c r="J23">
        <v>5</v>
      </c>
      <c r="K23">
        <v>5</v>
      </c>
    </row>
    <row r="24" spans="1:11" x14ac:dyDescent="0.3">
      <c r="A24">
        <v>163</v>
      </c>
      <c r="B24">
        <v>15</v>
      </c>
      <c r="C24">
        <v>20</v>
      </c>
      <c r="D24">
        <v>15</v>
      </c>
      <c r="E24">
        <v>10</v>
      </c>
      <c r="F24">
        <v>10</v>
      </c>
      <c r="G24">
        <v>10</v>
      </c>
      <c r="H24">
        <v>5</v>
      </c>
      <c r="I24">
        <v>5</v>
      </c>
      <c r="J24">
        <v>5</v>
      </c>
      <c r="K24">
        <v>5</v>
      </c>
    </row>
    <row r="25" spans="1:11" x14ac:dyDescent="0.3">
      <c r="A25">
        <v>164</v>
      </c>
      <c r="B25">
        <v>20</v>
      </c>
      <c r="C25">
        <v>20</v>
      </c>
      <c r="D25">
        <v>10</v>
      </c>
      <c r="E25">
        <v>10</v>
      </c>
      <c r="F25">
        <v>10</v>
      </c>
      <c r="G25">
        <v>10</v>
      </c>
      <c r="H25">
        <v>5</v>
      </c>
      <c r="I25">
        <v>5</v>
      </c>
      <c r="J25">
        <v>5</v>
      </c>
      <c r="K25">
        <v>5</v>
      </c>
    </row>
    <row r="26" spans="1:11" x14ac:dyDescent="0.3">
      <c r="A26">
        <v>165</v>
      </c>
      <c r="B26">
        <v>20</v>
      </c>
      <c r="C26">
        <v>20</v>
      </c>
      <c r="D26">
        <v>15</v>
      </c>
      <c r="E26">
        <v>10</v>
      </c>
      <c r="F26">
        <v>10</v>
      </c>
      <c r="G26">
        <v>5</v>
      </c>
      <c r="H26">
        <v>5</v>
      </c>
      <c r="I26">
        <v>5</v>
      </c>
      <c r="J26">
        <v>5</v>
      </c>
      <c r="K26">
        <v>5</v>
      </c>
    </row>
    <row r="27" spans="1:11" x14ac:dyDescent="0.3">
      <c r="A27">
        <v>166</v>
      </c>
      <c r="B27">
        <v>20</v>
      </c>
      <c r="C27">
        <v>15</v>
      </c>
      <c r="D27">
        <v>15</v>
      </c>
      <c r="E27">
        <v>15</v>
      </c>
      <c r="F27">
        <v>10</v>
      </c>
      <c r="G27">
        <v>10</v>
      </c>
      <c r="H27">
        <v>5</v>
      </c>
      <c r="I27">
        <v>5</v>
      </c>
      <c r="J27">
        <v>5</v>
      </c>
      <c r="K27">
        <v>0</v>
      </c>
    </row>
    <row r="28" spans="1:11" x14ac:dyDescent="0.3">
      <c r="A28">
        <v>167</v>
      </c>
      <c r="B28">
        <v>20</v>
      </c>
      <c r="C28">
        <v>20</v>
      </c>
      <c r="D28">
        <v>15</v>
      </c>
      <c r="E28">
        <v>10</v>
      </c>
      <c r="F28">
        <v>10</v>
      </c>
      <c r="G28">
        <v>10</v>
      </c>
      <c r="H28">
        <v>5</v>
      </c>
      <c r="I28">
        <v>5</v>
      </c>
      <c r="J28">
        <v>5</v>
      </c>
      <c r="K28">
        <v>0</v>
      </c>
    </row>
    <row r="29" spans="1:11" x14ac:dyDescent="0.3">
      <c r="A29">
        <v>168</v>
      </c>
      <c r="B29">
        <v>20</v>
      </c>
      <c r="C29">
        <v>25</v>
      </c>
      <c r="D29">
        <v>10</v>
      </c>
      <c r="E29">
        <v>10</v>
      </c>
      <c r="F29">
        <v>10</v>
      </c>
      <c r="G29">
        <v>10</v>
      </c>
      <c r="H29">
        <v>5</v>
      </c>
      <c r="I29">
        <v>5</v>
      </c>
      <c r="J29">
        <v>5</v>
      </c>
      <c r="K29">
        <v>0</v>
      </c>
    </row>
    <row r="30" spans="1:11" x14ac:dyDescent="0.3">
      <c r="A30">
        <v>169</v>
      </c>
      <c r="B30">
        <v>25</v>
      </c>
      <c r="C30">
        <v>20</v>
      </c>
      <c r="D30">
        <v>10</v>
      </c>
      <c r="E30">
        <v>10</v>
      </c>
      <c r="F30">
        <v>10</v>
      </c>
      <c r="G30">
        <v>10</v>
      </c>
      <c r="H30">
        <v>5</v>
      </c>
      <c r="I30">
        <v>5</v>
      </c>
      <c r="J30">
        <v>5</v>
      </c>
      <c r="K30">
        <v>0</v>
      </c>
    </row>
    <row r="31" spans="1:11" x14ac:dyDescent="0.3">
      <c r="A31">
        <v>170</v>
      </c>
      <c r="B31">
        <v>25</v>
      </c>
      <c r="C31">
        <v>20</v>
      </c>
      <c r="D31">
        <v>15</v>
      </c>
      <c r="E31">
        <v>10</v>
      </c>
      <c r="F31">
        <v>10</v>
      </c>
      <c r="G31">
        <v>5</v>
      </c>
      <c r="H31">
        <v>5</v>
      </c>
      <c r="I31">
        <v>5</v>
      </c>
      <c r="J31">
        <v>5</v>
      </c>
      <c r="K31">
        <v>0</v>
      </c>
    </row>
    <row r="32" spans="1:11" x14ac:dyDescent="0.3">
      <c r="A32">
        <v>171</v>
      </c>
      <c r="B32">
        <v>25</v>
      </c>
      <c r="C32">
        <v>20</v>
      </c>
      <c r="D32">
        <v>10</v>
      </c>
      <c r="E32">
        <v>15</v>
      </c>
      <c r="F32">
        <v>10</v>
      </c>
      <c r="G32">
        <v>10</v>
      </c>
      <c r="H32">
        <v>5</v>
      </c>
      <c r="I32">
        <v>5</v>
      </c>
      <c r="J32">
        <v>0</v>
      </c>
      <c r="K32">
        <v>0</v>
      </c>
    </row>
    <row r="33" spans="1:11" x14ac:dyDescent="0.3">
      <c r="A33">
        <v>172</v>
      </c>
      <c r="B33">
        <v>25</v>
      </c>
      <c r="C33">
        <v>20</v>
      </c>
      <c r="D33">
        <v>15</v>
      </c>
      <c r="E33">
        <v>15</v>
      </c>
      <c r="F33">
        <v>10</v>
      </c>
      <c r="G33">
        <v>5</v>
      </c>
      <c r="H33">
        <v>5</v>
      </c>
      <c r="I33">
        <v>5</v>
      </c>
      <c r="J33">
        <v>0</v>
      </c>
      <c r="K33">
        <v>0</v>
      </c>
    </row>
    <row r="34" spans="1:11" x14ac:dyDescent="0.3">
      <c r="A34">
        <v>173</v>
      </c>
      <c r="B34">
        <v>25</v>
      </c>
      <c r="C34">
        <v>25</v>
      </c>
      <c r="D34">
        <v>15</v>
      </c>
      <c r="E34">
        <v>10</v>
      </c>
      <c r="F34">
        <v>10</v>
      </c>
      <c r="G34">
        <v>5</v>
      </c>
      <c r="H34">
        <v>5</v>
      </c>
      <c r="I34">
        <v>5</v>
      </c>
      <c r="J34">
        <v>0</v>
      </c>
      <c r="K34">
        <v>0</v>
      </c>
    </row>
    <row r="35" spans="1:11" x14ac:dyDescent="0.3">
      <c r="A35">
        <v>174</v>
      </c>
      <c r="B35">
        <v>25</v>
      </c>
      <c r="C35">
        <v>30</v>
      </c>
      <c r="D35">
        <v>10</v>
      </c>
      <c r="E35">
        <v>10</v>
      </c>
      <c r="F35">
        <v>10</v>
      </c>
      <c r="G35">
        <v>5</v>
      </c>
      <c r="H35">
        <v>5</v>
      </c>
      <c r="I35">
        <v>5</v>
      </c>
      <c r="J35">
        <v>0</v>
      </c>
      <c r="K35">
        <v>0</v>
      </c>
    </row>
    <row r="36" spans="1:11" x14ac:dyDescent="0.3">
      <c r="A36">
        <v>175</v>
      </c>
      <c r="B36">
        <v>30</v>
      </c>
      <c r="C36">
        <v>20</v>
      </c>
      <c r="D36">
        <v>20</v>
      </c>
      <c r="E36">
        <v>10</v>
      </c>
      <c r="F36">
        <v>5</v>
      </c>
      <c r="G36">
        <v>5</v>
      </c>
      <c r="H36">
        <v>5</v>
      </c>
      <c r="I36">
        <v>5</v>
      </c>
      <c r="J36">
        <v>0</v>
      </c>
      <c r="K36">
        <v>0</v>
      </c>
    </row>
    <row r="37" spans="1:11" x14ac:dyDescent="0.3">
      <c r="A37">
        <v>176</v>
      </c>
      <c r="B37">
        <v>25</v>
      </c>
      <c r="C37">
        <v>20</v>
      </c>
      <c r="D37">
        <v>25</v>
      </c>
      <c r="E37">
        <v>10</v>
      </c>
      <c r="F37">
        <v>10</v>
      </c>
      <c r="G37">
        <v>5</v>
      </c>
      <c r="H37">
        <v>5</v>
      </c>
      <c r="I37">
        <v>0</v>
      </c>
      <c r="J37">
        <v>0</v>
      </c>
      <c r="K37">
        <v>0</v>
      </c>
    </row>
    <row r="38" spans="1:11" x14ac:dyDescent="0.3">
      <c r="A38">
        <v>177</v>
      </c>
      <c r="B38">
        <v>30</v>
      </c>
      <c r="C38">
        <v>20</v>
      </c>
      <c r="D38">
        <v>20</v>
      </c>
      <c r="E38">
        <v>10</v>
      </c>
      <c r="F38">
        <v>10</v>
      </c>
      <c r="G38">
        <v>5</v>
      </c>
      <c r="H38">
        <v>5</v>
      </c>
      <c r="I38">
        <v>0</v>
      </c>
      <c r="J38">
        <v>0</v>
      </c>
      <c r="K38">
        <v>0</v>
      </c>
    </row>
    <row r="39" spans="1:11" x14ac:dyDescent="0.3">
      <c r="A39">
        <v>178</v>
      </c>
      <c r="B39">
        <v>30</v>
      </c>
      <c r="C39">
        <v>25</v>
      </c>
      <c r="D39">
        <v>15</v>
      </c>
      <c r="E39">
        <v>10</v>
      </c>
      <c r="F39">
        <v>10</v>
      </c>
      <c r="G39">
        <v>5</v>
      </c>
      <c r="H39">
        <v>5</v>
      </c>
      <c r="I39">
        <v>0</v>
      </c>
      <c r="J39">
        <v>0</v>
      </c>
      <c r="K39">
        <v>0</v>
      </c>
    </row>
    <row r="40" spans="1:11" x14ac:dyDescent="0.3">
      <c r="A40">
        <v>179</v>
      </c>
      <c r="B40">
        <v>30</v>
      </c>
      <c r="C40">
        <v>25</v>
      </c>
      <c r="D40">
        <v>20</v>
      </c>
      <c r="E40">
        <v>10</v>
      </c>
      <c r="F40">
        <v>5</v>
      </c>
      <c r="G40">
        <v>5</v>
      </c>
      <c r="H40">
        <v>5</v>
      </c>
      <c r="I40">
        <v>0</v>
      </c>
      <c r="J40">
        <v>0</v>
      </c>
      <c r="K40">
        <v>0</v>
      </c>
    </row>
    <row r="41" spans="1:11" x14ac:dyDescent="0.3">
      <c r="A41">
        <v>180</v>
      </c>
      <c r="B41">
        <v>35</v>
      </c>
      <c r="C41">
        <v>25</v>
      </c>
      <c r="D41">
        <v>20</v>
      </c>
      <c r="E41">
        <v>5</v>
      </c>
      <c r="F41">
        <v>5</v>
      </c>
      <c r="G41">
        <v>5</v>
      </c>
      <c r="H41">
        <v>5</v>
      </c>
      <c r="I41">
        <v>0</v>
      </c>
      <c r="J41">
        <v>0</v>
      </c>
      <c r="K41">
        <v>0</v>
      </c>
    </row>
    <row r="42" spans="1:11" x14ac:dyDescent="0.3">
      <c r="A42">
        <v>181</v>
      </c>
      <c r="B42">
        <v>35</v>
      </c>
      <c r="C42">
        <v>30</v>
      </c>
      <c r="D42">
        <v>15</v>
      </c>
      <c r="E42">
        <v>10</v>
      </c>
      <c r="F42">
        <v>5</v>
      </c>
      <c r="G42">
        <v>5</v>
      </c>
      <c r="H42">
        <v>0</v>
      </c>
      <c r="I42">
        <v>0</v>
      </c>
      <c r="J42">
        <v>0</v>
      </c>
      <c r="K42">
        <v>0</v>
      </c>
    </row>
    <row r="43" spans="1:11" x14ac:dyDescent="0.3">
      <c r="A43">
        <v>182</v>
      </c>
      <c r="B43">
        <v>35</v>
      </c>
      <c r="C43">
        <v>35</v>
      </c>
      <c r="D43">
        <v>15</v>
      </c>
      <c r="E43">
        <v>5</v>
      </c>
      <c r="F43">
        <v>5</v>
      </c>
      <c r="G43">
        <v>5</v>
      </c>
      <c r="H43">
        <v>0</v>
      </c>
      <c r="I43">
        <v>0</v>
      </c>
      <c r="J43">
        <v>0</v>
      </c>
      <c r="K43">
        <v>0</v>
      </c>
    </row>
    <row r="44" spans="1:11" x14ac:dyDescent="0.3">
      <c r="A44">
        <v>183</v>
      </c>
      <c r="B44">
        <v>40</v>
      </c>
      <c r="C44">
        <v>35</v>
      </c>
      <c r="D44">
        <v>10</v>
      </c>
      <c r="E44">
        <v>5</v>
      </c>
      <c r="F44">
        <v>5</v>
      </c>
      <c r="G44">
        <v>5</v>
      </c>
      <c r="H44">
        <v>0</v>
      </c>
      <c r="I44">
        <v>0</v>
      </c>
      <c r="J44">
        <v>0</v>
      </c>
      <c r="K44">
        <v>0</v>
      </c>
    </row>
    <row r="45" spans="1:11" x14ac:dyDescent="0.3">
      <c r="A45">
        <v>184</v>
      </c>
      <c r="B45">
        <v>50</v>
      </c>
      <c r="C45">
        <v>25</v>
      </c>
      <c r="D45">
        <v>10</v>
      </c>
      <c r="E45">
        <v>5</v>
      </c>
      <c r="F45">
        <v>5</v>
      </c>
      <c r="G45">
        <v>5</v>
      </c>
      <c r="H45">
        <v>0</v>
      </c>
      <c r="I45">
        <v>0</v>
      </c>
      <c r="J45">
        <v>0</v>
      </c>
      <c r="K45">
        <v>0</v>
      </c>
    </row>
    <row r="46" spans="1:11" x14ac:dyDescent="0.3">
      <c r="A46">
        <v>185</v>
      </c>
      <c r="B46">
        <v>55</v>
      </c>
      <c r="C46">
        <v>25</v>
      </c>
      <c r="D46">
        <v>5</v>
      </c>
      <c r="E46">
        <v>5</v>
      </c>
      <c r="F46">
        <v>5</v>
      </c>
      <c r="G46">
        <v>5</v>
      </c>
      <c r="H46">
        <v>0</v>
      </c>
      <c r="I46">
        <v>0</v>
      </c>
      <c r="J46">
        <v>0</v>
      </c>
      <c r="K46">
        <v>0</v>
      </c>
    </row>
    <row r="47" spans="1:11" x14ac:dyDescent="0.3">
      <c r="A47">
        <v>186</v>
      </c>
      <c r="B47">
        <v>50</v>
      </c>
      <c r="C47">
        <v>30</v>
      </c>
      <c r="D47">
        <v>10</v>
      </c>
      <c r="E47">
        <v>5</v>
      </c>
      <c r="F47">
        <v>5</v>
      </c>
      <c r="G47">
        <v>0</v>
      </c>
      <c r="H47">
        <v>0</v>
      </c>
      <c r="I47">
        <v>0</v>
      </c>
      <c r="J47">
        <v>0</v>
      </c>
      <c r="K47">
        <v>0</v>
      </c>
    </row>
    <row r="48" spans="1:11" x14ac:dyDescent="0.3">
      <c r="A48">
        <v>187</v>
      </c>
      <c r="B48">
        <v>50</v>
      </c>
      <c r="C48">
        <v>35</v>
      </c>
      <c r="D48">
        <v>5</v>
      </c>
      <c r="E48">
        <v>5</v>
      </c>
      <c r="F48">
        <v>5</v>
      </c>
      <c r="G48">
        <v>0</v>
      </c>
      <c r="H48">
        <v>0</v>
      </c>
      <c r="I48">
        <v>0</v>
      </c>
      <c r="J48">
        <v>0</v>
      </c>
      <c r="K48">
        <v>0</v>
      </c>
    </row>
    <row r="49" spans="1:11" x14ac:dyDescent="0.3">
      <c r="A49">
        <v>188</v>
      </c>
      <c r="B49">
        <v>60</v>
      </c>
      <c r="C49">
        <v>25</v>
      </c>
      <c r="D49">
        <v>5</v>
      </c>
      <c r="E49">
        <v>5</v>
      </c>
      <c r="F49">
        <v>5</v>
      </c>
      <c r="G49">
        <v>0</v>
      </c>
      <c r="H49">
        <v>0</v>
      </c>
      <c r="I49">
        <v>0</v>
      </c>
      <c r="J49">
        <v>0</v>
      </c>
      <c r="K49">
        <v>0</v>
      </c>
    </row>
    <row r="50" spans="1:11" x14ac:dyDescent="0.3">
      <c r="A50">
        <v>189</v>
      </c>
      <c r="B50">
        <v>60</v>
      </c>
      <c r="C50">
        <v>25</v>
      </c>
      <c r="D50">
        <v>10</v>
      </c>
      <c r="E50">
        <v>5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</row>
    <row r="51" spans="1:11" x14ac:dyDescent="0.3">
      <c r="A51">
        <v>190</v>
      </c>
      <c r="B51">
        <v>55</v>
      </c>
      <c r="C51">
        <v>35</v>
      </c>
      <c r="D51">
        <v>10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</row>
    <row r="52" spans="1:11" x14ac:dyDescent="0.3">
      <c r="A52">
        <v>191</v>
      </c>
      <c r="B52">
        <v>60</v>
      </c>
      <c r="C52">
        <v>35</v>
      </c>
      <c r="D52">
        <v>5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</row>
    <row r="53" spans="1:11" x14ac:dyDescent="0.3">
      <c r="A53">
        <v>192</v>
      </c>
      <c r="B53">
        <v>65</v>
      </c>
      <c r="C53">
        <v>30</v>
      </c>
      <c r="D53">
        <v>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</row>
    <row r="54" spans="1:11" x14ac:dyDescent="0.3">
      <c r="A54">
        <v>193</v>
      </c>
      <c r="B54">
        <v>65</v>
      </c>
      <c r="C54">
        <v>35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</row>
    <row r="55" spans="1:11" x14ac:dyDescent="0.3">
      <c r="A55">
        <v>194</v>
      </c>
      <c r="B55">
        <v>75</v>
      </c>
      <c r="C55">
        <v>25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</row>
    <row r="56" spans="1:11" x14ac:dyDescent="0.3">
      <c r="A56">
        <v>195</v>
      </c>
      <c r="B56">
        <v>80</v>
      </c>
      <c r="C56">
        <v>20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</row>
    <row r="57" spans="1:11" x14ac:dyDescent="0.3">
      <c r="A57">
        <v>196</v>
      </c>
      <c r="B57">
        <v>85</v>
      </c>
      <c r="C57">
        <v>15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</row>
    <row r="58" spans="1:11" x14ac:dyDescent="0.3">
      <c r="A58">
        <v>197</v>
      </c>
      <c r="B58">
        <v>90</v>
      </c>
      <c r="C58">
        <v>10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</row>
    <row r="59" spans="1:11" x14ac:dyDescent="0.3">
      <c r="A59">
        <v>198</v>
      </c>
      <c r="B59">
        <v>95</v>
      </c>
      <c r="C59">
        <v>5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</row>
    <row r="60" spans="1:11" x14ac:dyDescent="0.3">
      <c r="A60">
        <v>199</v>
      </c>
      <c r="B60">
        <v>100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activeCell="A2" sqref="A2:A60"/>
    </sheetView>
  </sheetViews>
  <sheetFormatPr defaultRowHeight="16.5" x14ac:dyDescent="0.3"/>
  <sheetData>
    <row r="1" spans="1:11" x14ac:dyDescent="0.3">
      <c r="A1" t="s">
        <v>11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</row>
    <row r="2" spans="1:11" x14ac:dyDescent="0.3">
      <c r="A2">
        <v>141</v>
      </c>
      <c r="B2">
        <f>'레벨업 효율'!F2</f>
        <v>0.99999999999999856</v>
      </c>
      <c r="C2">
        <f>SUM('레벨업 효율'!F2:F3)</f>
        <v>2.0624999612620676</v>
      </c>
      <c r="D2">
        <f>SUM('레벨업 효율'!F2:F4)</f>
        <v>3.1914061546078445</v>
      </c>
      <c r="E2">
        <f>SUM('레벨업 효율'!F2:F5)</f>
        <v>4.3908689721250891</v>
      </c>
      <c r="F2">
        <f>SUM('레벨업 효율'!F2:F6)</f>
        <v>5.6652982157371614</v>
      </c>
      <c r="G2">
        <f>SUM('레벨업 효율'!F2:F7)</f>
        <v>7.019379253502116</v>
      </c>
      <c r="H2">
        <f>SUM('레벨업 효율'!F2:F8)</f>
        <v>8.4580903328846233</v>
      </c>
      <c r="I2">
        <f>SUM('레벨업 효율'!F2:F9)</f>
        <v>9.9867208443984214</v>
      </c>
      <c r="J2">
        <f>SUM('레벨업 효율'!F2:F10)</f>
        <v>11.610890742221603</v>
      </c>
      <c r="K2">
        <f>SUM('레벨업 효율'!F2:F11)</f>
        <v>13.336571245746091</v>
      </c>
    </row>
    <row r="3" spans="1:11" x14ac:dyDescent="0.3">
      <c r="A3">
        <v>142</v>
      </c>
      <c r="B3">
        <f>'레벨업 효율'!F3</f>
        <v>1.0624999612620689</v>
      </c>
      <c r="C3">
        <f>SUM('레벨업 효율'!F3:F4)</f>
        <v>2.1914061546078454</v>
      </c>
      <c r="D3">
        <f>SUM('레벨업 효율'!F3:F5)</f>
        <v>3.39086897212509</v>
      </c>
      <c r="E3">
        <f>SUM('레벨업 효율'!F3:F6)</f>
        <v>4.6652982157371623</v>
      </c>
      <c r="F3">
        <f>SUM('레벨업 효율'!F3:F7)</f>
        <v>6.0193792535021169</v>
      </c>
      <c r="G3">
        <f>SUM('레벨업 효율'!F3:F8)</f>
        <v>7.4580903328846233</v>
      </c>
      <c r="H3">
        <f>SUM('레벨업 효율'!F3:F9)</f>
        <v>8.9867208443984214</v>
      </c>
      <c r="I3">
        <f>SUM('레벨업 효율'!F3:F10)</f>
        <v>10.610890742221603</v>
      </c>
      <c r="J3">
        <f>SUM('레벨업 효율'!F3:F11)</f>
        <v>12.336571245746091</v>
      </c>
      <c r="K3">
        <f>SUM('레벨업 효율'!F3:F12)</f>
        <v>14.170106780740859</v>
      </c>
    </row>
    <row r="4" spans="1:11" x14ac:dyDescent="0.3">
      <c r="A4">
        <v>143</v>
      </c>
      <c r="B4">
        <f>'레벨업 효율'!F4</f>
        <v>1.1289061933457767</v>
      </c>
      <c r="C4">
        <f>SUM('레벨업 효율'!F4:F5)</f>
        <v>2.3283690108630211</v>
      </c>
      <c r="D4">
        <f>SUM('레벨업 효율'!F4:F6)</f>
        <v>3.6027982544750934</v>
      </c>
      <c r="E4">
        <f>SUM('레벨업 효율'!F4:F7)</f>
        <v>4.956879292240048</v>
      </c>
      <c r="F4">
        <f>SUM('레벨업 효율'!F4:F8)</f>
        <v>6.3955903716225544</v>
      </c>
      <c r="G4">
        <f>SUM('레벨업 효율'!F4:F9)</f>
        <v>7.9242208831363534</v>
      </c>
      <c r="H4">
        <f>SUM('레벨업 효율'!F4:F10)</f>
        <v>9.5483907809595348</v>
      </c>
      <c r="I4">
        <f>SUM('레벨업 효율'!F4:F11)</f>
        <v>11.274071284484023</v>
      </c>
      <c r="J4">
        <f>SUM('레벨업 효율'!F4:F12)</f>
        <v>13.107606819478791</v>
      </c>
      <c r="K4">
        <f>SUM('레벨업 효율'!F4:F13)</f>
        <v>15.055738322828203</v>
      </c>
    </row>
    <row r="5" spans="1:11" x14ac:dyDescent="0.3">
      <c r="A5">
        <v>144</v>
      </c>
      <c r="B5">
        <f>'레벨업 효율'!F5</f>
        <v>1.1994628175172444</v>
      </c>
      <c r="C5">
        <f>SUM('레벨업 효율'!F5:F6)</f>
        <v>2.4738920611293165</v>
      </c>
      <c r="D5">
        <f>SUM('레벨업 효율'!F5:F7)</f>
        <v>3.8279730988942711</v>
      </c>
      <c r="E5">
        <f>SUM('레벨업 효율'!F5:F8)</f>
        <v>5.2666841782767779</v>
      </c>
      <c r="F5">
        <f>SUM('레벨업 효율'!F5:F9)</f>
        <v>6.7953146897905761</v>
      </c>
      <c r="G5">
        <f>SUM('레벨업 효율'!F5:F10)</f>
        <v>8.4194845876137574</v>
      </c>
      <c r="H5">
        <f>SUM('레벨업 효율'!F5:F11)</f>
        <v>10.145165091138246</v>
      </c>
      <c r="I5">
        <f>SUM('레벨업 효율'!F5:F12)</f>
        <v>11.978700626133014</v>
      </c>
      <c r="J5">
        <f>SUM('레벨업 효율'!F5:F13)</f>
        <v>13.926832129482426</v>
      </c>
      <c r="K5">
        <f>SUM('레벨업 효율'!F5:F14)</f>
        <v>15.996721841461062</v>
      </c>
    </row>
    <row r="6" spans="1:11" x14ac:dyDescent="0.3">
      <c r="A6">
        <v>145</v>
      </c>
      <c r="B6">
        <f>'레벨업 효율'!F6</f>
        <v>1.2744292436120721</v>
      </c>
      <c r="C6">
        <f>SUM('레벨업 효율'!F6:F7)</f>
        <v>2.6285102813770269</v>
      </c>
      <c r="D6">
        <f>SUM('레벨업 효율'!F6:F8)</f>
        <v>4.0672213607595333</v>
      </c>
      <c r="E6">
        <f>SUM('레벨업 효율'!F6:F9)</f>
        <v>5.5958518722733324</v>
      </c>
      <c r="F6">
        <f>SUM('레벨업 효율'!F6:F10)</f>
        <v>7.2200217700965146</v>
      </c>
      <c r="G6">
        <f>SUM('레벨업 효율'!F6:F11)</f>
        <v>8.9457022736210021</v>
      </c>
      <c r="H6">
        <f>SUM('레벨업 효율'!F6:F12)</f>
        <v>10.77923780861577</v>
      </c>
      <c r="I6">
        <f>SUM('레벨업 효율'!F6:F13)</f>
        <v>12.727369311965182</v>
      </c>
      <c r="J6">
        <f>SUM('레벨업 효율'!F6:F14)</f>
        <v>14.797259023943818</v>
      </c>
      <c r="K6">
        <f>SUM('레벨업 효율'!F6:F15)</f>
        <v>16.996516809348247</v>
      </c>
    </row>
    <row r="7" spans="1:11" x14ac:dyDescent="0.3">
      <c r="A7">
        <v>146</v>
      </c>
      <c r="B7">
        <f>'레벨업 효율'!F7</f>
        <v>1.3540810377649546</v>
      </c>
      <c r="C7">
        <f>SUM('레벨업 효율'!F7:F8)</f>
        <v>2.792792117147461</v>
      </c>
      <c r="D7">
        <f>SUM('레벨업 효율'!F7:F9)</f>
        <v>4.32142262866126</v>
      </c>
      <c r="E7">
        <f>SUM('레벨업 효율'!F7:F10)</f>
        <v>5.9455925264844423</v>
      </c>
      <c r="F7">
        <f>SUM('레벨업 효율'!F7:F11)</f>
        <v>7.6712730300089298</v>
      </c>
      <c r="G7">
        <f>SUM('레벨업 효율'!F7:F12)</f>
        <v>9.5048085650036978</v>
      </c>
      <c r="H7">
        <f>SUM('레벨업 효율'!F7:F13)</f>
        <v>11.45294006835311</v>
      </c>
      <c r="I7">
        <f>SUM('레벨업 효율'!F7:F14)</f>
        <v>13.522829780331746</v>
      </c>
      <c r="J7">
        <f>SUM('레벨업 효율'!F7:F15)</f>
        <v>15.722087565736174</v>
      </c>
      <c r="K7">
        <f>SUM('레벨업 효율'!F7:F16)</f>
        <v>18.058798929155508</v>
      </c>
    </row>
    <row r="8" spans="1:11" x14ac:dyDescent="0.3">
      <c r="A8">
        <v>147</v>
      </c>
      <c r="B8">
        <f>'레벨업 효율'!F8</f>
        <v>1.4387110793825066</v>
      </c>
      <c r="C8">
        <f>SUM('레벨업 효율'!F8:F9)</f>
        <v>2.9673415908963054</v>
      </c>
      <c r="D8">
        <f>SUM('레벨업 효율'!F8:F10)</f>
        <v>4.5915114887194877</v>
      </c>
      <c r="E8">
        <f>SUM('레벨업 효율'!F8:F11)</f>
        <v>6.3171919922439752</v>
      </c>
      <c r="F8">
        <f>SUM('레벨업 효율'!F8:F12)</f>
        <v>8.1507275272387432</v>
      </c>
      <c r="G8">
        <f>SUM('레벨업 효율'!F8:F13)</f>
        <v>10.098859030588155</v>
      </c>
      <c r="H8">
        <f>SUM('레벨업 효율'!F8:F14)</f>
        <v>12.168748742566791</v>
      </c>
      <c r="I8">
        <f>SUM('레벨업 효율'!F8:F15)</f>
        <v>14.36800652797122</v>
      </c>
      <c r="J8">
        <f>SUM('레벨업 효율'!F8:F16)</f>
        <v>16.704717891390555</v>
      </c>
      <c r="K8">
        <f>SUM('레벨업 효율'!F8:F17)</f>
        <v>19.187473686615782</v>
      </c>
    </row>
    <row r="9" spans="1:11" x14ac:dyDescent="0.3">
      <c r="A9">
        <v>148</v>
      </c>
      <c r="B9">
        <f>'레벨업 효율'!F9</f>
        <v>1.5286305115137986</v>
      </c>
      <c r="C9">
        <f>SUM('레벨업 효율'!F9:F10)</f>
        <v>3.1528004093369804</v>
      </c>
      <c r="D9">
        <f>SUM('레벨업 효율'!F9:F11)</f>
        <v>4.8784809128614679</v>
      </c>
      <c r="E9">
        <f>SUM('레벨업 효율'!F9:F12)</f>
        <v>6.7120164478562359</v>
      </c>
      <c r="F9">
        <f>SUM('레벨업 효율'!F9:F13)</f>
        <v>8.6601479512056478</v>
      </c>
      <c r="G9">
        <f>SUM('레벨업 효율'!F9:F14)</f>
        <v>10.730037663184284</v>
      </c>
      <c r="H9">
        <f>SUM('레벨업 효율'!F9:F15)</f>
        <v>12.929295448588713</v>
      </c>
      <c r="I9">
        <f>SUM('레벨업 효율'!F9:F16)</f>
        <v>15.266006812008047</v>
      </c>
      <c r="J9">
        <f>SUM('레벨업 효율'!F9:F17)</f>
        <v>17.748762607233274</v>
      </c>
      <c r="K9">
        <f>SUM('레벨업 효율'!F9:F18)</f>
        <v>20.386690606087207</v>
      </c>
    </row>
    <row r="10" spans="1:11" x14ac:dyDescent="0.3">
      <c r="A10">
        <v>149</v>
      </c>
      <c r="B10">
        <f>'레벨업 효율'!F10</f>
        <v>1.624169897823182</v>
      </c>
      <c r="C10">
        <f>SUM('레벨업 효율'!F10:F11)</f>
        <v>3.3498504013476698</v>
      </c>
      <c r="D10">
        <f>SUM('레벨업 효율'!F10:F12)</f>
        <v>5.1833859363424377</v>
      </c>
      <c r="E10">
        <f>SUM('레벨업 효율'!F10:F13)</f>
        <v>7.1315174396918506</v>
      </c>
      <c r="F10">
        <f>SUM('레벨업 효율'!F10:F14)</f>
        <v>9.2014071516704874</v>
      </c>
      <c r="G10">
        <f>SUM('레벨업 효율'!F10:F15)</f>
        <v>11.400664937074916</v>
      </c>
      <c r="H10">
        <f>SUM('레벨업 효율'!F10:F16)</f>
        <v>13.737376300494251</v>
      </c>
      <c r="I10">
        <f>SUM('레벨업 효율'!F10:F17)</f>
        <v>16.220132095719478</v>
      </c>
      <c r="J10">
        <f>SUM('레벨업 효율'!F10:F18)</f>
        <v>18.85806009457341</v>
      </c>
      <c r="K10">
        <f>SUM('레벨업 효율'!F10:F19)</f>
        <v>21.660858580443069</v>
      </c>
    </row>
    <row r="11" spans="1:11" x14ac:dyDescent="0.3">
      <c r="A11">
        <v>150</v>
      </c>
      <c r="B11">
        <f>'레벨업 효율'!F11</f>
        <v>1.7256805035244878</v>
      </c>
      <c r="C11">
        <f>SUM('레벨업 효율'!F11:F12)</f>
        <v>3.5592160385192564</v>
      </c>
      <c r="D11">
        <f>SUM('레벨업 효율'!F11:F13)</f>
        <v>5.5073475418686693</v>
      </c>
      <c r="E11">
        <f>SUM('레벨업 효율'!F11:F14)</f>
        <v>7.5772372538473061</v>
      </c>
      <c r="F11">
        <f>SUM('레벨업 효율'!F11:F15)</f>
        <v>9.7764950392517349</v>
      </c>
      <c r="G11">
        <f>SUM('레벨업 효율'!F11:F16)</f>
        <v>12.113206402671068</v>
      </c>
      <c r="H11">
        <f>SUM('레벨업 효율'!F11:F17)</f>
        <v>14.595962197896295</v>
      </c>
      <c r="I11">
        <f>SUM('레벨업 효율'!F11:F18)</f>
        <v>17.233890196750227</v>
      </c>
      <c r="J11">
        <f>SUM('레벨업 효율'!F11:F19)</f>
        <v>20.036688682619886</v>
      </c>
      <c r="K11">
        <f>SUM('레벨업 효율'!F11:F20)</f>
        <v>23.014662068691344</v>
      </c>
    </row>
    <row r="12" spans="1:11" x14ac:dyDescent="0.3">
      <c r="A12">
        <v>151</v>
      </c>
      <c r="B12">
        <f>'레벨업 효율'!F12</f>
        <v>1.8335355349947684</v>
      </c>
      <c r="C12">
        <f>SUM('레벨업 효율'!F12:F13)</f>
        <v>3.7816670383441808</v>
      </c>
      <c r="D12">
        <f>SUM('레벨업 효율'!F12:F14)</f>
        <v>5.8515567503228176</v>
      </c>
      <c r="E12">
        <f>SUM('레벨업 효율'!F12:F15)</f>
        <v>8.0508145357272465</v>
      </c>
      <c r="F12">
        <f>SUM('레벨업 효율'!F12:F16)</f>
        <v>10.387525899146581</v>
      </c>
      <c r="G12">
        <f>SUM('레벨업 효율'!F12:F17)</f>
        <v>12.870281694371808</v>
      </c>
      <c r="H12">
        <f>SUM('레벨업 효율'!F12:F18)</f>
        <v>15.508209693225741</v>
      </c>
      <c r="I12">
        <f>SUM('레벨업 효율'!F12:F19)</f>
        <v>18.311008179095399</v>
      </c>
      <c r="J12">
        <f>SUM('레벨업 효율'!F12:F20)</f>
        <v>21.288981565166857</v>
      </c>
      <c r="K12">
        <f>SUM('레벨업 효율'!F12:F21)</f>
        <v>24.453078285285251</v>
      </c>
    </row>
    <row r="13" spans="1:11" x14ac:dyDescent="0.3">
      <c r="A13">
        <v>152</v>
      </c>
      <c r="B13">
        <f>'레벨업 효율'!F13</f>
        <v>1.9481315033494127</v>
      </c>
      <c r="C13">
        <f>SUM('레벨업 효율'!F13:F14)</f>
        <v>4.0180212153280488</v>
      </c>
      <c r="D13">
        <f>SUM('레벨업 효율'!F13:F15)</f>
        <v>6.2172790007324776</v>
      </c>
      <c r="E13">
        <f>SUM('레벨업 효율'!F13:F16)</f>
        <v>8.5539903641518116</v>
      </c>
      <c r="F13">
        <f>SUM('레벨업 효율'!F13:F17)</f>
        <v>11.036746159377039</v>
      </c>
      <c r="G13">
        <f>SUM('레벨업 효율'!F13:F18)</f>
        <v>13.674674158230971</v>
      </c>
      <c r="H13">
        <f>SUM('레벨업 효율'!F13:F19)</f>
        <v>16.477472644100629</v>
      </c>
      <c r="I13">
        <f>SUM('레벨업 효율'!F13:F20)</f>
        <v>19.455446030172084</v>
      </c>
      <c r="J13">
        <f>SUM('레벨업 효율'!F13:F21)</f>
        <v>22.619542750290478</v>
      </c>
      <c r="K13">
        <f>SUM('레벨업 효율'!F13:F22)</f>
        <v>25.981395505086155</v>
      </c>
    </row>
    <row r="14" spans="1:11" x14ac:dyDescent="0.3">
      <c r="A14">
        <v>153</v>
      </c>
      <c r="B14">
        <f>'레벨업 효율'!F14</f>
        <v>2.0698897119786364</v>
      </c>
      <c r="C14">
        <f>SUM('레벨업 효율'!F14:F15)</f>
        <v>4.2691474973830648</v>
      </c>
      <c r="D14">
        <f>SUM('레벨업 효율'!F14:F16)</f>
        <v>6.6058588608023987</v>
      </c>
      <c r="E14">
        <f>SUM('레벨업 효율'!F14:F17)</f>
        <v>9.0886146560276266</v>
      </c>
      <c r="F14">
        <f>SUM('레벨업 효율'!F14:F18)</f>
        <v>11.726542654881559</v>
      </c>
      <c r="G14">
        <f>SUM('레벨업 효율'!F14:F19)</f>
        <v>14.529341140751219</v>
      </c>
      <c r="H14">
        <f>SUM('레벨업 효율'!F14:F20)</f>
        <v>17.507314526822675</v>
      </c>
      <c r="I14">
        <f>SUM('레벨업 효율'!F14:F21)</f>
        <v>20.671411246941069</v>
      </c>
      <c r="J14">
        <f>SUM('레벨업 효율'!F14:F22)</f>
        <v>24.033264001736747</v>
      </c>
      <c r="K14">
        <f>SUM('레벨업 효율'!F14:F23)</f>
        <v>27.605232525299339</v>
      </c>
    </row>
    <row r="15" spans="1:11" x14ac:dyDescent="0.3">
      <c r="A15">
        <v>154</v>
      </c>
      <c r="B15">
        <f>'레벨업 효율'!F15</f>
        <v>2.1992577854044288</v>
      </c>
      <c r="C15">
        <f>SUM('레벨업 효율'!F15:F16)</f>
        <v>4.5359691488237628</v>
      </c>
      <c r="D15">
        <f>SUM('레벨업 효율'!F15:F17)</f>
        <v>7.0187249440489898</v>
      </c>
      <c r="E15">
        <f>SUM('레벨업 효율'!F15:F18)</f>
        <v>9.6566529429029213</v>
      </c>
      <c r="F15">
        <f>SUM('레벨업 효율'!F15:F19)</f>
        <v>12.459451428772581</v>
      </c>
      <c r="G15">
        <f>SUM('레벨업 효율'!F15:F20)</f>
        <v>15.437424814844038</v>
      </c>
      <c r="H15">
        <f>SUM('레벨업 효율'!F15:F21)</f>
        <v>18.60152153496243</v>
      </c>
      <c r="I15">
        <f>SUM('레벨업 효율'!F15:F22)</f>
        <v>21.963374289758107</v>
      </c>
      <c r="J15">
        <f>SUM('레벨업 효율'!F15:F23)</f>
        <v>25.5353428133207</v>
      </c>
      <c r="K15">
        <f>SUM('레벨업 효율'!F15:F24)</f>
        <v>29.330559367023426</v>
      </c>
    </row>
    <row r="16" spans="1:11" x14ac:dyDescent="0.3">
      <c r="A16">
        <v>155</v>
      </c>
      <c r="B16">
        <f>'레벨업 효율'!F16</f>
        <v>2.3367113634193339</v>
      </c>
      <c r="C16">
        <f>SUM('레벨업 효율'!F16:F17)</f>
        <v>4.819467158644561</v>
      </c>
      <c r="D16">
        <f>SUM('레벨업 효율'!F16:F18)</f>
        <v>7.4573951574984925</v>
      </c>
      <c r="E16">
        <f>SUM('레벨업 효율'!F16:F19)</f>
        <v>10.260193643368153</v>
      </c>
      <c r="F16">
        <f>SUM('레벨업 효율'!F16:F20)</f>
        <v>13.238167029439609</v>
      </c>
      <c r="G16">
        <f>SUM('레벨업 효율'!F16:F21)</f>
        <v>16.402263749558003</v>
      </c>
      <c r="H16">
        <f>SUM('레벨업 효율'!F16:F22)</f>
        <v>19.76411650435368</v>
      </c>
      <c r="I16">
        <f>SUM('레벨업 효율'!F16:F23)</f>
        <v>23.336085027916273</v>
      </c>
      <c r="J16">
        <f>SUM('레벨업 효율'!F16:F24)</f>
        <v>27.131301581618999</v>
      </c>
      <c r="K16">
        <f>SUM('레벨업 효율'!F16:F25)</f>
        <v>31.163719133772744</v>
      </c>
    </row>
    <row r="17" spans="1:11" x14ac:dyDescent="0.3">
      <c r="A17">
        <v>156</v>
      </c>
      <c r="B17">
        <f>'레벨업 효율'!F17</f>
        <v>2.482755795225227</v>
      </c>
      <c r="C17">
        <f>SUM('레벨업 효율'!F17:F18)</f>
        <v>5.1206837940791594</v>
      </c>
      <c r="D17">
        <f>SUM('레벨업 효율'!F17:F19)</f>
        <v>7.9234822799488196</v>
      </c>
      <c r="E17">
        <f>SUM('레벨업 효율'!F17:F20)</f>
        <v>10.901455666020276</v>
      </c>
      <c r="F17">
        <f>SUM('레벨업 효율'!F17:F21)</f>
        <v>14.06555238613867</v>
      </c>
      <c r="G17">
        <f>SUM('레벨업 효율'!F17:F22)</f>
        <v>17.427405140934347</v>
      </c>
      <c r="H17">
        <f>SUM('레벨업 효율'!F17:F23)</f>
        <v>20.99937366449694</v>
      </c>
      <c r="I17">
        <f>SUM('레벨업 효율'!F17:F24)</f>
        <v>24.794590218199666</v>
      </c>
      <c r="J17">
        <f>SUM('레벨업 효율'!F17:F25)</f>
        <v>28.827007770353411</v>
      </c>
      <c r="K17">
        <f>SUM('레벨업 효율'!F17:F26)</f>
        <v>33.111451398856538</v>
      </c>
    </row>
    <row r="18" spans="1:11" x14ac:dyDescent="0.3">
      <c r="A18">
        <v>157</v>
      </c>
      <c r="B18">
        <f>'레벨업 효율'!F18</f>
        <v>2.6379279988539319</v>
      </c>
      <c r="C18">
        <f>SUM('레벨업 효율'!F18:F19)</f>
        <v>5.4407264847235917</v>
      </c>
      <c r="D18">
        <f>SUM('레벨업 효율'!F18:F20)</f>
        <v>8.4186998707950487</v>
      </c>
      <c r="E18">
        <f>SUM('레벨업 효율'!F18:F21)</f>
        <v>11.582796590913443</v>
      </c>
      <c r="F18">
        <f>SUM('레벨업 효율'!F18:F22)</f>
        <v>14.94464934570912</v>
      </c>
      <c r="G18">
        <f>SUM('레벨업 효율'!F18:F23)</f>
        <v>18.516617869271712</v>
      </c>
      <c r="H18">
        <f>SUM('레벨업 효율'!F18:F24)</f>
        <v>22.311834422974439</v>
      </c>
      <c r="I18">
        <f>SUM('레벨업 효율'!F18:F25)</f>
        <v>26.344251975128184</v>
      </c>
      <c r="J18">
        <f>SUM('레벨업 효율'!F18:F26)</f>
        <v>30.628695603631311</v>
      </c>
      <c r="K18">
        <f>SUM('레벨업 효율'!F18:F27)</f>
        <v>35.180916956333355</v>
      </c>
    </row>
    <row r="19" spans="1:11" x14ac:dyDescent="0.3">
      <c r="A19">
        <v>158</v>
      </c>
      <c r="B19">
        <f>'레벨업 효율'!F19</f>
        <v>2.8027984858696597</v>
      </c>
      <c r="C19">
        <f>SUM('레벨업 효율'!F19:F20)</f>
        <v>5.7807718719411163</v>
      </c>
      <c r="D19">
        <f>SUM('레벨업 효율'!F19:F21)</f>
        <v>8.9448685920595103</v>
      </c>
      <c r="E19">
        <f>SUM('레벨업 효율'!F19:F22)</f>
        <v>12.306721346855188</v>
      </c>
      <c r="F19">
        <f>SUM('레벨업 효율'!F19:F23)</f>
        <v>15.87868987041778</v>
      </c>
      <c r="G19">
        <f>SUM('레벨업 효율'!F19:F24)</f>
        <v>19.673906424120506</v>
      </c>
      <c r="H19">
        <f>SUM('레벨업 효율'!F19:F25)</f>
        <v>23.706323976274252</v>
      </c>
      <c r="I19">
        <f>SUM('레벨업 효율'!F19:F26)</f>
        <v>27.990767604777378</v>
      </c>
      <c r="J19">
        <f>SUM('레벨업 효율'!F19:F27)</f>
        <v>32.542988957479423</v>
      </c>
      <c r="K19">
        <f>SUM('레벨업 효율'!F19:F28)</f>
        <v>37.379724142142813</v>
      </c>
    </row>
    <row r="20" spans="1:11" x14ac:dyDescent="0.3">
      <c r="A20">
        <v>159</v>
      </c>
      <c r="B20">
        <f>'레벨업 효율'!F20</f>
        <v>2.9779733860714561</v>
      </c>
      <c r="C20">
        <f>SUM('레벨업 효율'!F20:F21)</f>
        <v>6.1420701061898493</v>
      </c>
      <c r="D20">
        <f>SUM('레벨업 효율'!F20:F22)</f>
        <v>9.5039228609855275</v>
      </c>
      <c r="E20">
        <f>SUM('레벨업 효율'!F20:F23)</f>
        <v>13.075891384548122</v>
      </c>
      <c r="F20">
        <f>SUM('레벨업 효율'!F20:F24)</f>
        <v>16.871107938250848</v>
      </c>
      <c r="G20">
        <f>SUM('레벨업 효율'!F20:F25)</f>
        <v>20.903525490404594</v>
      </c>
      <c r="H20">
        <f>SUM('레벨업 효율'!F20:F26)</f>
        <v>25.18796911890772</v>
      </c>
      <c r="I20">
        <f>SUM('레벨업 효율'!F20:F27)</f>
        <v>29.740190471609765</v>
      </c>
      <c r="J20">
        <f>SUM('레벨업 효율'!F20:F28)</f>
        <v>34.576925656273154</v>
      </c>
      <c r="K20">
        <f>SUM('레벨업 효율'!F20:F29)</f>
        <v>38.450991694665774</v>
      </c>
    </row>
    <row r="21" spans="1:11" x14ac:dyDescent="0.3">
      <c r="A21">
        <v>160</v>
      </c>
      <c r="B21">
        <f>'레벨업 효율'!F21</f>
        <v>3.1640967201183932</v>
      </c>
      <c r="C21">
        <f>SUM('레벨업 효율'!F21:F22)</f>
        <v>6.5259494749140714</v>
      </c>
      <c r="D21">
        <f>SUM('레벨업 효율'!F21:F23)</f>
        <v>10.097917998476664</v>
      </c>
      <c r="E21">
        <f>SUM('레벨업 효율'!F21:F24)</f>
        <v>13.89313455217939</v>
      </c>
      <c r="F21">
        <f>SUM('레벨업 효율'!F21:F25)</f>
        <v>17.925552104333136</v>
      </c>
      <c r="G21">
        <f>SUM('레벨업 효율'!F21:F26)</f>
        <v>22.209995732836262</v>
      </c>
      <c r="H21">
        <f>SUM('레벨업 효율'!F21:F27)</f>
        <v>26.762217085538307</v>
      </c>
      <c r="I21">
        <f>SUM('레벨업 효율'!F21:F28)</f>
        <v>31.5989522702017</v>
      </c>
      <c r="J21">
        <f>SUM('레벨업 효율'!F21:F29)</f>
        <v>35.47301830859432</v>
      </c>
      <c r="K21">
        <f>SUM('레벨업 효율'!F21:F30)</f>
        <v>39.589213452971208</v>
      </c>
    </row>
    <row r="22" spans="1:11" x14ac:dyDescent="0.3">
      <c r="A22">
        <v>161</v>
      </c>
      <c r="B22">
        <f>'레벨업 효율'!F22</f>
        <v>3.3618527547956782</v>
      </c>
      <c r="C22">
        <f>SUM('레벨업 효율'!F22:F23)</f>
        <v>6.9338212783582716</v>
      </c>
      <c r="D22">
        <f>SUM('레벨업 효율'!F22:F24)</f>
        <v>10.729037832060998</v>
      </c>
      <c r="E22">
        <f>SUM('레벨업 효율'!F22:F25)</f>
        <v>14.761455384214745</v>
      </c>
      <c r="F22">
        <f>SUM('레벨업 효율'!F22:F26)</f>
        <v>19.045899012717872</v>
      </c>
      <c r="G22">
        <f>SUM('레벨업 효율'!F22:F27)</f>
        <v>23.598120365419916</v>
      </c>
      <c r="H22">
        <f>SUM('레벨업 효율'!F22:F28)</f>
        <v>28.434855550083309</v>
      </c>
      <c r="I22">
        <f>SUM('레벨업 효율'!F22:F29)</f>
        <v>32.308921588475926</v>
      </c>
      <c r="J22">
        <f>SUM('레벨업 효율'!F22:F30)</f>
        <v>36.425116732852814</v>
      </c>
      <c r="K22">
        <f>SUM('레벨업 효율'!F22:F31)</f>
        <v>40.798574058178509</v>
      </c>
    </row>
    <row r="23" spans="1:11" x14ac:dyDescent="0.3">
      <c r="A23">
        <v>162</v>
      </c>
      <c r="B23">
        <f>'레벨업 효율'!F23</f>
        <v>3.5719685235625933</v>
      </c>
      <c r="C23">
        <f>SUM('레벨업 효율'!F23:F24)</f>
        <v>7.3671850772653196</v>
      </c>
      <c r="D23">
        <f>SUM('레벨업 효율'!F23:F25)</f>
        <v>11.399602629419066</v>
      </c>
      <c r="E23">
        <f>SUM('레벨업 효율'!F23:F26)</f>
        <v>15.684046257922192</v>
      </c>
      <c r="F23">
        <f>SUM('레벨업 효율'!F23:F27)</f>
        <v>20.236267610624235</v>
      </c>
      <c r="G23">
        <f>SUM('레벨업 효율'!F23:F28)</f>
        <v>25.073002795287628</v>
      </c>
      <c r="H23">
        <f>SUM('레벨업 효율'!F23:F29)</f>
        <v>28.947068833680248</v>
      </c>
      <c r="I23">
        <f>SUM('레벨업 효율'!F23:F30)</f>
        <v>33.063263978057137</v>
      </c>
      <c r="J23">
        <f>SUM('레벨업 효율'!F23:F31)</f>
        <v>37.436721303382832</v>
      </c>
      <c r="K23">
        <f>SUM('레벨업 효율'!F23:F32)</f>
        <v>42.083519707647696</v>
      </c>
    </row>
    <row r="24" spans="1:11" x14ac:dyDescent="0.3">
      <c r="A24">
        <v>163</v>
      </c>
      <c r="B24">
        <f>'레벨업 효율'!F24</f>
        <v>3.7952165537027263</v>
      </c>
      <c r="C24">
        <f>SUM('레벨업 효율'!F24:F25)</f>
        <v>7.8276341058564727</v>
      </c>
      <c r="D24">
        <f>SUM('레벨업 효율'!F24:F26)</f>
        <v>12.112077734359598</v>
      </c>
      <c r="E24">
        <f>SUM('레벨업 효율'!F24:F27)</f>
        <v>16.664299087061643</v>
      </c>
      <c r="F24">
        <f>SUM('레벨업 효율'!F24:F28)</f>
        <v>21.501034271725036</v>
      </c>
      <c r="G24">
        <f>SUM('레벨업 효율'!F24:F29)</f>
        <v>25.375100310117656</v>
      </c>
      <c r="H24">
        <f>SUM('레벨업 효율'!F24:F30)</f>
        <v>29.491295454494541</v>
      </c>
      <c r="I24">
        <f>SUM('레벨업 효율'!F24:F31)</f>
        <v>33.864752779820236</v>
      </c>
      <c r="J24">
        <f>SUM('레벨업 효율'!F24:F32)</f>
        <v>38.511551184085107</v>
      </c>
      <c r="K24">
        <f>SUM('레벨업 효율'!F24:F33)</f>
        <v>43.448774478882314</v>
      </c>
    </row>
    <row r="25" spans="1:11" x14ac:dyDescent="0.3">
      <c r="A25">
        <v>164</v>
      </c>
      <c r="B25">
        <f>'레벨업 효율'!F25</f>
        <v>4.0324175521537464</v>
      </c>
      <c r="C25">
        <f>SUM('레벨업 효율'!F25:F26)</f>
        <v>8.316861180656872</v>
      </c>
      <c r="D25">
        <f>SUM('레벨업 효율'!F25:F27)</f>
        <v>12.869082533358917</v>
      </c>
      <c r="E25">
        <f>SUM('레벨업 효율'!F25:F28)</f>
        <v>17.70581771802231</v>
      </c>
      <c r="F25">
        <f>SUM('레벨업 효율'!F25:F29)</f>
        <v>21.57988375641493</v>
      </c>
      <c r="G25">
        <f>SUM('레벨업 효율'!F25:F30)</f>
        <v>25.696078900791818</v>
      </c>
      <c r="H25">
        <f>SUM('레벨업 효율'!F25:F31)</f>
        <v>30.069536226117517</v>
      </c>
      <c r="I25">
        <f>SUM('레벨업 효율'!F25:F32)</f>
        <v>34.716334630382384</v>
      </c>
      <c r="J25">
        <f>SUM('레벨업 효율'!F25:F33)</f>
        <v>39.653557925179591</v>
      </c>
      <c r="K25">
        <f>SUM('레벨업 효율'!F25:F34)</f>
        <v>44.899357664220567</v>
      </c>
    </row>
    <row r="26" spans="1:11" x14ac:dyDescent="0.3">
      <c r="A26">
        <v>165</v>
      </c>
      <c r="B26">
        <f>'레벨업 효율'!F26</f>
        <v>4.2844436285031264</v>
      </c>
      <c r="C26">
        <f>SUM('레벨업 효율'!F26:F27)</f>
        <v>8.8366649812051712</v>
      </c>
      <c r="D26">
        <f>SUM('레벨업 효율'!F26:F28)</f>
        <v>13.673400165868564</v>
      </c>
      <c r="E26">
        <f>SUM('레벨업 효율'!F26:F29)</f>
        <v>17.547466204261184</v>
      </c>
      <c r="F26">
        <f>SUM('레벨업 효율'!F26:F30)</f>
        <v>21.663661348638072</v>
      </c>
      <c r="G26">
        <f>SUM('레벨업 효율'!F26:F31)</f>
        <v>26.037118673963771</v>
      </c>
      <c r="H26">
        <f>SUM('레벨업 효율'!F26:F32)</f>
        <v>30.683917078228639</v>
      </c>
      <c r="I26">
        <f>SUM('레벨업 효율'!F26:F33)</f>
        <v>35.621140373025845</v>
      </c>
      <c r="J26">
        <f>SUM('레벨업 효율'!F26:F34)</f>
        <v>40.866940112066821</v>
      </c>
      <c r="K26">
        <f>SUM('레벨업 효율'!F26:F35)</f>
        <v>46.440602313382584</v>
      </c>
    </row>
    <row r="27" spans="1:11" x14ac:dyDescent="0.3">
      <c r="A27">
        <v>166</v>
      </c>
      <c r="B27">
        <f>'레벨업 효율'!F27</f>
        <v>4.5522213527020439</v>
      </c>
      <c r="C27">
        <f>SUM('레벨업 효율'!F27:F28)</f>
        <v>9.388956537365436</v>
      </c>
      <c r="D27">
        <f>SUM('레벨업 효율'!F27:F29)</f>
        <v>13.263022575758056</v>
      </c>
      <c r="E27">
        <f>SUM('레벨업 효율'!F27:F30)</f>
        <v>17.379217720134942</v>
      </c>
      <c r="F27">
        <f>SUM('레벨업 효율'!F27:F31)</f>
        <v>21.752675045460641</v>
      </c>
      <c r="G27">
        <f>SUM('레벨업 효율'!F27:F32)</f>
        <v>26.399473449725509</v>
      </c>
      <c r="H27">
        <f>SUM('레벨업 효율'!F27:F33)</f>
        <v>31.336696744522719</v>
      </c>
      <c r="I27">
        <f>SUM('레벨업 효율'!F27:F34)</f>
        <v>36.582496483563695</v>
      </c>
      <c r="J27">
        <f>SUM('레벨업 효율'!F27:F35)</f>
        <v>42.156158684879458</v>
      </c>
      <c r="K27">
        <f>SUM('레벨업 효율'!F27:F36)</f>
        <v>48.078174758202714</v>
      </c>
    </row>
    <row r="28" spans="1:11" x14ac:dyDescent="0.3">
      <c r="A28">
        <v>167</v>
      </c>
      <c r="B28">
        <f>'레벨업 효율'!F28</f>
        <v>4.8367351846633921</v>
      </c>
      <c r="C28">
        <f>SUM('레벨업 효율'!F28:F29)</f>
        <v>8.7108012230560128</v>
      </c>
      <c r="D28">
        <f>SUM('레벨업 효율'!F28:F30)</f>
        <v>12.8269963674329</v>
      </c>
      <c r="E28">
        <f>SUM('레벨업 효율'!F28:F31)</f>
        <v>17.200453692758597</v>
      </c>
      <c r="F28">
        <f>SUM('레벨업 효율'!F28:F32)</f>
        <v>21.847252097023464</v>
      </c>
      <c r="G28">
        <f>SUM('레벨업 효율'!F28:F33)</f>
        <v>26.784475391820671</v>
      </c>
      <c r="H28">
        <f>SUM('레벨업 효율'!F28:F34)</f>
        <v>32.030275130861646</v>
      </c>
      <c r="I28">
        <f>SUM('레벨업 효율'!F28:F35)</f>
        <v>37.603937332177409</v>
      </c>
      <c r="J28">
        <f>SUM('레벨업 효율'!F28:F36)</f>
        <v>43.525953405500665</v>
      </c>
      <c r="K28">
        <f>SUM('레벨업 효율'!F28:F37)</f>
        <v>49.81809547172557</v>
      </c>
    </row>
    <row r="29" spans="1:11" x14ac:dyDescent="0.3">
      <c r="A29">
        <v>168</v>
      </c>
      <c r="B29">
        <f>'레벨업 효율'!F29</f>
        <v>3.8740660383926198</v>
      </c>
      <c r="C29">
        <f>SUM('레벨업 효율'!F29:F30)</f>
        <v>7.9902611827695065</v>
      </c>
      <c r="D29">
        <f>SUM('레벨업 효율'!F29:F31)</f>
        <v>12.363718508095204</v>
      </c>
      <c r="E29">
        <f>SUM('레벨업 효율'!F29:F32)</f>
        <v>17.010516912360071</v>
      </c>
      <c r="F29">
        <f>SUM('레벨업 효율'!F29:F33)</f>
        <v>21.947740207157281</v>
      </c>
      <c r="G29">
        <f>SUM('레벨업 효율'!F29:F34)</f>
        <v>27.193539946198257</v>
      </c>
      <c r="H29">
        <f>SUM('레벨업 효율'!F29:F35)</f>
        <v>32.76720214751402</v>
      </c>
      <c r="I29">
        <f>SUM('레벨업 효율'!F29:F36)</f>
        <v>38.689218220837276</v>
      </c>
      <c r="J29">
        <f>SUM('레벨업 효율'!F29:F37)</f>
        <v>44.981360287062181</v>
      </c>
      <c r="K29">
        <f>SUM('레벨업 효율'!F29:F38)</f>
        <v>51.66676123242614</v>
      </c>
    </row>
    <row r="30" spans="1:11" x14ac:dyDescent="0.3">
      <c r="A30">
        <v>169</v>
      </c>
      <c r="B30">
        <f>'레벨업 효율'!F30</f>
        <v>4.1161951443768867</v>
      </c>
      <c r="C30">
        <f>SUM('레벨업 효율'!F30:F31)</f>
        <v>8.4896524697025839</v>
      </c>
      <c r="D30">
        <f>SUM('레벨업 효율'!F30:F32)</f>
        <v>13.136450873967451</v>
      </c>
      <c r="E30">
        <f>SUM('레벨업 효율'!F30:F33)</f>
        <v>18.073674168764661</v>
      </c>
      <c r="F30">
        <f>SUM('레벨업 효율'!F30:F34)</f>
        <v>23.319473907805637</v>
      </c>
      <c r="G30">
        <f>SUM('레벨업 효율'!F30:F35)</f>
        <v>28.8931361091214</v>
      </c>
      <c r="H30">
        <f>SUM('레벨업 효율'!F30:F36)</f>
        <v>34.815152182444656</v>
      </c>
      <c r="I30">
        <f>SUM('레벨업 효율'!F30:F37)</f>
        <v>41.107294248669561</v>
      </c>
      <c r="J30">
        <f>SUM('레벨업 효율'!F30:F38)</f>
        <v>47.79269519403352</v>
      </c>
      <c r="K30">
        <f>SUM('레벨업 효율'!F30:F39)</f>
        <v>54.895933677067454</v>
      </c>
    </row>
    <row r="31" spans="1:11" x14ac:dyDescent="0.3">
      <c r="A31">
        <v>170</v>
      </c>
      <c r="B31">
        <f>'레벨업 효율'!F31</f>
        <v>4.3734573253256981</v>
      </c>
      <c r="C31">
        <f>SUM('레벨업 효율'!F31:F32)</f>
        <v>9.0202557295905663</v>
      </c>
      <c r="D31">
        <f>SUM('레벨업 효율'!F31:F33)</f>
        <v>13.957479024387775</v>
      </c>
      <c r="E31">
        <f>SUM('레벨업 효율'!F31:F34)</f>
        <v>19.203278763428749</v>
      </c>
      <c r="F31">
        <f>SUM('레벨업 효율'!F31:F35)</f>
        <v>24.776940964744512</v>
      </c>
      <c r="G31">
        <f>SUM('레벨업 효율'!F31:F36)</f>
        <v>30.698957038067768</v>
      </c>
      <c r="H31">
        <f>SUM('레벨업 효율'!F31:F37)</f>
        <v>36.991099104292672</v>
      </c>
      <c r="I31">
        <f>SUM('레벨업 효율'!F31:F38)</f>
        <v>43.676500049656632</v>
      </c>
      <c r="J31">
        <f>SUM('레벨업 효율'!F31:F39)</f>
        <v>50.779738532690565</v>
      </c>
      <c r="K31">
        <f>SUM('레벨업 효율'!F31:F40)</f>
        <v>58.326929411179904</v>
      </c>
    </row>
    <row r="32" spans="1:11" x14ac:dyDescent="0.3">
      <c r="A32">
        <v>171</v>
      </c>
      <c r="B32">
        <f>'레벨업 효율'!F32</f>
        <v>4.6467984042648673</v>
      </c>
      <c r="C32">
        <f>SUM('레벨업 효율'!F32:F33)</f>
        <v>9.5840216990620757</v>
      </c>
      <c r="D32">
        <f>SUM('레벨업 효율'!F32:F34)</f>
        <v>14.829821438103052</v>
      </c>
      <c r="E32">
        <f>SUM('레벨업 효율'!F32:F35)</f>
        <v>20.403483639418816</v>
      </c>
      <c r="F32">
        <f>SUM('레벨업 효율'!F32:F36)</f>
        <v>26.325499712742072</v>
      </c>
      <c r="G32">
        <f>SUM('레벨업 효율'!F32:F37)</f>
        <v>32.617641778966977</v>
      </c>
      <c r="H32">
        <f>SUM('레벨업 효율'!F32:F38)</f>
        <v>39.303042724330936</v>
      </c>
      <c r="I32">
        <f>SUM('레벨업 효율'!F32:F39)</f>
        <v>46.40628120736487</v>
      </c>
      <c r="J32">
        <f>SUM('레벨업 효율'!F32:F40)</f>
        <v>53.953472085854209</v>
      </c>
      <c r="K32">
        <f>SUM('레벨업 효율'!F32:F41)</f>
        <v>61.95349439649425</v>
      </c>
    </row>
    <row r="33" spans="1:11" x14ac:dyDescent="0.3">
      <c r="A33">
        <v>172</v>
      </c>
      <c r="B33">
        <f>'레벨업 효율'!F33</f>
        <v>4.9372232947972083</v>
      </c>
      <c r="C33">
        <f>SUM('레벨업 효율'!F33:F34)</f>
        <v>10.183023033838184</v>
      </c>
      <c r="D33">
        <f>SUM('레벨업 효율'!F33:F35)</f>
        <v>15.756685235153949</v>
      </c>
      <c r="E33">
        <f>SUM('레벨업 효율'!F33:F36)</f>
        <v>21.678701308477205</v>
      </c>
      <c r="F33">
        <f>SUM('레벨업 효율'!F33:F37)</f>
        <v>27.970843374702106</v>
      </c>
      <c r="G33">
        <f>SUM('레벨업 효율'!F33:F38)</f>
        <v>34.656244320066065</v>
      </c>
      <c r="H33">
        <f>SUM('레벨업 효율'!F33:F39)</f>
        <v>41.759482803099999</v>
      </c>
      <c r="I33">
        <f>SUM('레벨업 효율'!F33:F40)</f>
        <v>49.306673681589338</v>
      </c>
      <c r="J33">
        <f>SUM('레벨업 효율'!F33:F41)</f>
        <v>57.306695992229379</v>
      </c>
      <c r="K33">
        <f>SUM('레벨업 효율'!F33:F42)</f>
        <v>65.786719625933074</v>
      </c>
    </row>
    <row r="34" spans="1:11" x14ac:dyDescent="0.3">
      <c r="A34">
        <v>173</v>
      </c>
      <c r="B34">
        <f>'레벨업 효율'!F34</f>
        <v>5.2457997390409759</v>
      </c>
      <c r="C34">
        <f>SUM('레벨업 효율'!F34:F35)</f>
        <v>10.819461940356739</v>
      </c>
      <c r="D34">
        <f>SUM('레벨업 효율'!F34:F36)</f>
        <v>16.741478013679995</v>
      </c>
      <c r="E34">
        <f>SUM('레벨업 효율'!F34:F37)</f>
        <v>23.0336200799049</v>
      </c>
      <c r="F34">
        <f>SUM('레벨업 효율'!F34:F38)</f>
        <v>29.719021025268859</v>
      </c>
      <c r="G34">
        <f>SUM('레벨업 효율'!F34:F39)</f>
        <v>36.822259508302793</v>
      </c>
      <c r="H34">
        <f>SUM('레벨업 효율'!F34:F40)</f>
        <v>44.369450386792131</v>
      </c>
      <c r="I34">
        <f>SUM('레벨업 효율'!F34:F41)</f>
        <v>52.369472697432172</v>
      </c>
      <c r="J34">
        <f>SUM('레벨업 효율'!F34:F42)</f>
        <v>60.849496331135867</v>
      </c>
      <c r="K34">
        <f>SUM('레벨업 효율'!F34:F43)</f>
        <v>69.838321356073223</v>
      </c>
    </row>
    <row r="35" spans="1:11" x14ac:dyDescent="0.3">
      <c r="A35">
        <v>174</v>
      </c>
      <c r="B35">
        <f>'레벨업 효율'!F35</f>
        <v>5.5736622013157637</v>
      </c>
      <c r="C35">
        <f>SUM('레벨업 효율'!F35:F36)</f>
        <v>11.495678274639019</v>
      </c>
      <c r="D35">
        <f>SUM('레벨업 효율'!F35:F37)</f>
        <v>17.787820340863924</v>
      </c>
      <c r="E35">
        <f>SUM('레벨업 효율'!F35:F38)</f>
        <v>24.473221286227883</v>
      </c>
      <c r="F35">
        <f>SUM('레벨업 효율'!F35:F39)</f>
        <v>31.576459769261817</v>
      </c>
      <c r="G35">
        <f>SUM('레벨업 효율'!F35:F40)</f>
        <v>39.123650647751155</v>
      </c>
      <c r="H35">
        <f>SUM('레벨업 효율'!F35:F41)</f>
        <v>47.123672958391197</v>
      </c>
      <c r="I35">
        <f>SUM('레벨업 효율'!F35:F42)</f>
        <v>55.603696592094892</v>
      </c>
      <c r="J35">
        <f>SUM('레벨업 효율'!F35:F43)</f>
        <v>64.592521617032247</v>
      </c>
      <c r="K35">
        <f>SUM('레벨업 효율'!F35:F44)</f>
        <v>74.120676119169246</v>
      </c>
    </row>
    <row r="36" spans="1:11" x14ac:dyDescent="0.3">
      <c r="A36">
        <v>175</v>
      </c>
      <c r="B36">
        <f>'레벨업 효율'!F36</f>
        <v>5.9220160733232552</v>
      </c>
      <c r="C36">
        <f>SUM('레벨업 효율'!F36:F37)</f>
        <v>12.214158139548157</v>
      </c>
      <c r="D36">
        <f>SUM('레벨업 효율'!F36:F38)</f>
        <v>18.899559084912116</v>
      </c>
      <c r="E36">
        <f>SUM('레벨업 효율'!F36:F39)</f>
        <v>26.00279756794605</v>
      </c>
      <c r="F36">
        <f>SUM('레벨업 효율'!F36:F40)</f>
        <v>33.549988446435393</v>
      </c>
      <c r="G36">
        <f>SUM('레벨업 효율'!F36:F41)</f>
        <v>41.550010757075434</v>
      </c>
      <c r="H36">
        <f>SUM('레벨업 효율'!F36:F42)</f>
        <v>50.030034390779129</v>
      </c>
      <c r="I36">
        <f>SUM('레벨업 효율'!F36:F43)</f>
        <v>59.018859415716491</v>
      </c>
      <c r="J36">
        <f>SUM('레벨업 효율'!F36:F44)</f>
        <v>68.547013917853491</v>
      </c>
      <c r="K36">
        <f>SUM('레벨업 효율'!F36:F45)</f>
        <v>78.646857666445101</v>
      </c>
    </row>
    <row r="37" spans="1:11" x14ac:dyDescent="0.3">
      <c r="A37">
        <v>176</v>
      </c>
      <c r="B37">
        <f>'레벨업 효율'!F37</f>
        <v>6.292142066224903</v>
      </c>
      <c r="C37">
        <f>SUM('레벨업 효율'!F37:F38)</f>
        <v>12.97754301158886</v>
      </c>
      <c r="D37">
        <f>SUM('레벨업 효율'!F37:F39)</f>
        <v>20.080781494622794</v>
      </c>
      <c r="E37">
        <f>SUM('레벨업 효율'!F37:F40)</f>
        <v>27.627972373112133</v>
      </c>
      <c r="F37">
        <f>SUM('레벨업 효율'!F37:F41)</f>
        <v>35.627994683752171</v>
      </c>
      <c r="G37">
        <f>SUM('레벨업 효율'!F37:F42)</f>
        <v>44.108018317455866</v>
      </c>
      <c r="H37">
        <f>SUM('레벨업 효율'!F37:F43)</f>
        <v>53.096843342393228</v>
      </c>
      <c r="I37">
        <f>SUM('레벨업 효율'!F37:F44)</f>
        <v>62.624997844530228</v>
      </c>
      <c r="J37">
        <f>SUM('레벨업 효율'!F37:F45)</f>
        <v>72.724841593121837</v>
      </c>
      <c r="K37">
        <f>SUM('레벨업 효율'!F37:F46)</f>
        <v>83.430675936102446</v>
      </c>
    </row>
    <row r="38" spans="1:11" x14ac:dyDescent="0.3">
      <c r="A38">
        <v>177</v>
      </c>
      <c r="B38">
        <f>'레벨업 효율'!F38</f>
        <v>6.6854009453639582</v>
      </c>
      <c r="C38">
        <f>SUM('레벨업 효율'!F38:F39)</f>
        <v>13.788639428397893</v>
      </c>
      <c r="D38">
        <f>SUM('레벨업 효율'!F38:F40)</f>
        <v>21.335830306887232</v>
      </c>
      <c r="E38">
        <f>SUM('레벨업 효율'!F38:F41)</f>
        <v>29.335852617527273</v>
      </c>
      <c r="F38">
        <f>SUM('레벨업 효율'!F38:F42)</f>
        <v>37.815876251230968</v>
      </c>
      <c r="G38">
        <f>SUM('레벨업 효율'!F38:F43)</f>
        <v>46.804701276168331</v>
      </c>
      <c r="H38">
        <f>SUM('레벨업 효율'!F38:F44)</f>
        <v>56.33285577830533</v>
      </c>
      <c r="I38">
        <f>SUM('레벨업 효율'!F38:F45)</f>
        <v>66.43269952689694</v>
      </c>
      <c r="J38">
        <f>SUM('레벨업 효율'!F38:F46)</f>
        <v>77.138533869877548</v>
      </c>
      <c r="K38">
        <f>SUM('레벨업 효율'!F38:F47)</f>
        <v>86.284682491901094</v>
      </c>
    </row>
    <row r="39" spans="1:11" x14ac:dyDescent="0.3">
      <c r="A39">
        <v>178</v>
      </c>
      <c r="B39">
        <f>'레벨업 효율'!F39</f>
        <v>7.1032384830339339</v>
      </c>
      <c r="C39">
        <f>SUM('레벨업 효율'!F39:F40)</f>
        <v>14.650429361523273</v>
      </c>
      <c r="D39">
        <f>SUM('레벨업 효율'!F39:F41)</f>
        <v>22.650451672163314</v>
      </c>
      <c r="E39">
        <f>SUM('레벨업 효율'!F39:F42)</f>
        <v>31.130475305867009</v>
      </c>
      <c r="F39">
        <f>SUM('레벨업 효율'!F39:F43)</f>
        <v>40.119300330804371</v>
      </c>
      <c r="G39">
        <f>SUM('레벨업 효율'!F39:F44)</f>
        <v>49.647454832941378</v>
      </c>
      <c r="H39">
        <f>SUM('레벨업 효율'!F39:F45)</f>
        <v>59.747298581532988</v>
      </c>
      <c r="I39">
        <f>SUM('레벨업 효율'!F39:F46)</f>
        <v>70.453132924513596</v>
      </c>
      <c r="J39">
        <f>SUM('레벨업 효율'!F39:F47)</f>
        <v>79.599281546537142</v>
      </c>
      <c r="K39">
        <f>SUM('레벨업 효율'!F39:F48)</f>
        <v>89.294199084877903</v>
      </c>
    </row>
    <row r="40" spans="1:11" x14ac:dyDescent="0.3">
      <c r="A40">
        <v>179</v>
      </c>
      <c r="B40">
        <f>'레벨업 효율'!F40</f>
        <v>7.5471908784893387</v>
      </c>
      <c r="C40">
        <f>SUM('레벨업 효율'!F40:F41)</f>
        <v>15.547213189129378</v>
      </c>
      <c r="D40">
        <f>SUM('레벨업 효율'!F40:F42)</f>
        <v>24.027236822833075</v>
      </c>
      <c r="E40">
        <f>SUM('레벨업 효율'!F40:F43)</f>
        <v>33.016061847770438</v>
      </c>
      <c r="F40">
        <f>SUM('레벨업 효율'!F40:F44)</f>
        <v>42.544216349907444</v>
      </c>
      <c r="G40">
        <f>SUM('레벨업 효율'!F40:F45)</f>
        <v>52.644060098499054</v>
      </c>
      <c r="H40">
        <f>SUM('레벨업 효율'!F40:F46)</f>
        <v>63.349894441479663</v>
      </c>
      <c r="I40">
        <f>SUM('레벨업 효율'!F40:F47)</f>
        <v>72.496043063503208</v>
      </c>
      <c r="J40">
        <f>SUM('레벨업 효율'!F40:F48)</f>
        <v>82.190960601843969</v>
      </c>
      <c r="K40">
        <f>SUM('레벨업 효율'!F40:F49)</f>
        <v>92.467573184953622</v>
      </c>
    </row>
    <row r="41" spans="1:11" x14ac:dyDescent="0.3">
      <c r="A41">
        <v>180</v>
      </c>
      <c r="B41">
        <f>'레벨업 효율'!F41</f>
        <v>8.0000223106400394</v>
      </c>
      <c r="C41">
        <f>SUM('레벨업 효율'!F41:F42)</f>
        <v>16.480045944343736</v>
      </c>
      <c r="D41">
        <f>SUM('레벨업 효율'!F41:F43)</f>
        <v>25.468870969281099</v>
      </c>
      <c r="E41">
        <f>SUM('레벨업 효율'!F41:F44)</f>
        <v>34.997025471418098</v>
      </c>
      <c r="F41">
        <f>SUM('레벨업 효율'!F41:F45)</f>
        <v>45.096869220009708</v>
      </c>
      <c r="G41">
        <f>SUM('레벨업 효율'!F41:F46)</f>
        <v>55.802703562990317</v>
      </c>
      <c r="H41">
        <f>SUM('레벨업 효율'!F41:F47)</f>
        <v>64.948852185013862</v>
      </c>
      <c r="I41">
        <f>SUM('레벨업 효율'!F41:F48)</f>
        <v>74.643769723354623</v>
      </c>
      <c r="J41">
        <f>SUM('레벨업 효율'!F41:F49)</f>
        <v>84.920382306464276</v>
      </c>
      <c r="K41">
        <f>SUM('레벨업 효율'!F41:F50)</f>
        <v>95.813591637028964</v>
      </c>
    </row>
    <row r="42" spans="1:11" x14ac:dyDescent="0.3">
      <c r="A42">
        <v>181</v>
      </c>
      <c r="B42">
        <f>'레벨업 효율'!F42</f>
        <v>8.4800236337036967</v>
      </c>
      <c r="C42">
        <f>SUM('레벨업 효율'!F42:F43)</f>
        <v>17.468848658641058</v>
      </c>
      <c r="D42">
        <f>SUM('레벨업 효율'!F42:F44)</f>
        <v>26.997003160778061</v>
      </c>
      <c r="E42">
        <f>SUM('레벨업 효율'!F42:F45)</f>
        <v>37.096846909369674</v>
      </c>
      <c r="F42">
        <f>SUM('레벨업 효율'!F42:F46)</f>
        <v>47.802681252350283</v>
      </c>
      <c r="G42">
        <f>SUM('레벨업 효율'!F42:F47)</f>
        <v>56.948829874373828</v>
      </c>
      <c r="H42">
        <f>SUM('레벨업 효율'!F42:F48)</f>
        <v>66.643747412714589</v>
      </c>
      <c r="I42">
        <f>SUM('레벨업 효율'!F42:F49)</f>
        <v>76.920359995824242</v>
      </c>
      <c r="J42">
        <f>SUM('레벨업 효율'!F42:F50)</f>
        <v>87.813569326388929</v>
      </c>
      <c r="K42">
        <f>SUM('레벨업 효율'!F42:F51)</f>
        <v>99.360371202728615</v>
      </c>
    </row>
    <row r="43" spans="1:11" x14ac:dyDescent="0.3">
      <c r="A43">
        <v>182</v>
      </c>
      <c r="B43">
        <f>'레벨업 효율'!F43</f>
        <v>8.9888250249373609</v>
      </c>
      <c r="C43">
        <f>SUM('레벨업 효율'!F43:F44)</f>
        <v>18.516979527074362</v>
      </c>
      <c r="D43">
        <f>SUM('레벨업 효율'!F43:F45)</f>
        <v>28.616823275665972</v>
      </c>
      <c r="E43">
        <f>SUM('레벨업 효율'!F43:F46)</f>
        <v>39.322657618646581</v>
      </c>
      <c r="F43">
        <f>SUM('레벨업 효율'!F43:F47)</f>
        <v>48.468806240670133</v>
      </c>
      <c r="G43">
        <f>SUM('레벨업 효율'!F43:F48)</f>
        <v>58.163723779010887</v>
      </c>
      <c r="H43">
        <f>SUM('레벨업 효율'!F43:F49)</f>
        <v>68.440336362120547</v>
      </c>
      <c r="I43">
        <f>SUM('레벨업 효율'!F43:F50)</f>
        <v>79.333545692685234</v>
      </c>
      <c r="J43">
        <f>SUM('레벨업 효율'!F43:F51)</f>
        <v>90.88034756902492</v>
      </c>
      <c r="K43">
        <f>SUM('레벨업 효율'!F43:F52)</f>
        <v>103.11995753635456</v>
      </c>
    </row>
    <row r="44" spans="1:11" x14ac:dyDescent="0.3">
      <c r="A44">
        <v>183</v>
      </c>
      <c r="B44">
        <f>'레벨업 효율'!F44</f>
        <v>9.5281545021370029</v>
      </c>
      <c r="C44">
        <f>SUM('레벨업 효율'!F44:F45)</f>
        <v>19.627998250728616</v>
      </c>
      <c r="D44">
        <f>SUM('레벨업 효율'!F44:F46)</f>
        <v>30.333832593709225</v>
      </c>
      <c r="E44">
        <f>SUM('레벨업 효율'!F44:F47)</f>
        <v>39.479981215732778</v>
      </c>
      <c r="F44">
        <f>SUM('레벨업 효율'!F44:F48)</f>
        <v>49.174898754073531</v>
      </c>
      <c r="G44">
        <f>SUM('레벨업 효율'!F44:F49)</f>
        <v>59.451511337183192</v>
      </c>
      <c r="H44">
        <f>SUM('레벨업 효율'!F44:F50)</f>
        <v>70.344720667747879</v>
      </c>
      <c r="I44">
        <f>SUM('레벨업 효율'!F44:F51)</f>
        <v>81.891522544087564</v>
      </c>
      <c r="J44">
        <f>SUM('레벨업 효율'!F44:F52)</f>
        <v>94.131132511417206</v>
      </c>
      <c r="K44">
        <f>SUM('레벨업 효율'!F44:F53)</f>
        <v>107.10511906975719</v>
      </c>
    </row>
    <row r="45" spans="1:11" x14ac:dyDescent="0.3">
      <c r="A45">
        <v>184</v>
      </c>
      <c r="B45">
        <f>'레벨업 효율'!F45</f>
        <v>10.099843748591612</v>
      </c>
      <c r="C45">
        <f>SUM('레벨업 효율'!F45:F46)</f>
        <v>20.805678091572222</v>
      </c>
      <c r="D45">
        <f>SUM('레벨업 효율'!F45:F47)</f>
        <v>29.951826713595771</v>
      </c>
      <c r="E45">
        <f>SUM('레벨업 효율'!F45:F48)</f>
        <v>39.646744251936525</v>
      </c>
      <c r="F45">
        <f>SUM('레벨업 효율'!F45:F49)</f>
        <v>49.923356835046178</v>
      </c>
      <c r="G45">
        <f>SUM('레벨업 효율'!F45:F50)</f>
        <v>60.816566165610872</v>
      </c>
      <c r="H45">
        <f>SUM('레벨업 효율'!F45:F51)</f>
        <v>72.363368041950565</v>
      </c>
      <c r="I45">
        <f>SUM('레벨업 효율'!F45:F52)</f>
        <v>84.602978009280207</v>
      </c>
      <c r="J45">
        <f>SUM('레벨업 효율'!F45:F53)</f>
        <v>97.576964567620195</v>
      </c>
      <c r="K45">
        <f>SUM('레벨업 효율'!F45:F54)</f>
        <v>111.32939031293324</v>
      </c>
    </row>
    <row r="46" spans="1:11" x14ac:dyDescent="0.3">
      <c r="A46">
        <v>185</v>
      </c>
      <c r="B46">
        <f>'레벨업 효율'!F46</f>
        <v>10.70583434298061</v>
      </c>
      <c r="C46">
        <f>SUM('레벨업 효율'!F46:F47)</f>
        <v>19.851982965004161</v>
      </c>
      <c r="D46">
        <f>SUM('레벨업 효율'!F46:F48)</f>
        <v>29.546900503344915</v>
      </c>
      <c r="E46">
        <f>SUM('레벨업 효율'!F46:F49)</f>
        <v>39.823513086454568</v>
      </c>
      <c r="F46">
        <f>SUM('레벨업 효율'!F46:F50)</f>
        <v>50.716722417019263</v>
      </c>
      <c r="G46">
        <f>SUM('레벨업 효율'!F46:F51)</f>
        <v>62.263524293358955</v>
      </c>
      <c r="H46">
        <f>SUM('레벨업 효율'!F46:F52)</f>
        <v>74.503134260688597</v>
      </c>
      <c r="I46">
        <f>SUM('레벨업 효율'!F46:F53)</f>
        <v>87.477120819028585</v>
      </c>
      <c r="J46">
        <f>SUM('레벨업 효율'!F46:F54)</f>
        <v>101.22954656434163</v>
      </c>
      <c r="K46">
        <f>SUM('레벨업 효율'!F46:F55)</f>
        <v>115.80711784031458</v>
      </c>
    </row>
    <row r="47" spans="1:11" x14ac:dyDescent="0.3">
      <c r="A47">
        <v>186</v>
      </c>
      <c r="B47">
        <f>'레벨업 효율'!F47</f>
        <v>9.1461486220235493</v>
      </c>
      <c r="C47">
        <f>SUM('레벨업 효율'!F47:F48)</f>
        <v>18.841066160364306</v>
      </c>
      <c r="D47">
        <f>SUM('레벨업 효율'!F47:F49)</f>
        <v>29.117678743473963</v>
      </c>
      <c r="E47">
        <f>SUM('레벨업 효율'!F47:F50)</f>
        <v>40.010888074038654</v>
      </c>
      <c r="F47">
        <f>SUM('레벨업 효율'!F47:F51)</f>
        <v>51.557689950378347</v>
      </c>
      <c r="G47">
        <f>SUM('레벨업 효율'!F47:F52)</f>
        <v>63.797299917707988</v>
      </c>
      <c r="H47">
        <f>SUM('레벨업 효율'!F47:F53)</f>
        <v>76.771286476047976</v>
      </c>
      <c r="I47">
        <f>SUM('레벨업 효율'!F47:F54)</f>
        <v>90.523712221361023</v>
      </c>
      <c r="J47">
        <f>SUM('레벨업 효율'!F47:F55)</f>
        <v>105.10128349733397</v>
      </c>
      <c r="K47">
        <f>SUM('레벨업 효율'!F47:F56)</f>
        <v>120.5535090348022</v>
      </c>
    </row>
    <row r="48" spans="1:11" x14ac:dyDescent="0.3">
      <c r="A48">
        <v>187</v>
      </c>
      <c r="B48">
        <f>'레벨업 효율'!F48</f>
        <v>9.6949175383407553</v>
      </c>
      <c r="C48">
        <f>SUM('레벨업 효율'!F48:F49)</f>
        <v>19.971530121450414</v>
      </c>
      <c r="D48">
        <f>SUM('레벨업 효율'!F48:F50)</f>
        <v>30.864739452015108</v>
      </c>
      <c r="E48">
        <f>SUM('레벨업 효율'!F48:F51)</f>
        <v>42.411541328354801</v>
      </c>
      <c r="F48">
        <f>SUM('레벨업 효율'!F48:F52)</f>
        <v>54.651151295684443</v>
      </c>
      <c r="G48">
        <f>SUM('레벨업 효율'!F48:F53)</f>
        <v>67.62513785402443</v>
      </c>
      <c r="H48">
        <f>SUM('레벨업 효율'!F48:F54)</f>
        <v>81.377563599337478</v>
      </c>
      <c r="I48">
        <f>SUM('레벨업 효율'!F48:F55)</f>
        <v>95.955134875310421</v>
      </c>
      <c r="J48">
        <f>SUM('레벨업 효율'!F48:F56)</f>
        <v>111.40736041277866</v>
      </c>
      <c r="K48">
        <f>SUM('레벨업 효율'!F48:F57)</f>
        <v>127.78671945889614</v>
      </c>
    </row>
    <row r="49" spans="1:11" x14ac:dyDescent="0.3">
      <c r="A49">
        <v>188</v>
      </c>
      <c r="B49">
        <f>'레벨업 효율'!F49</f>
        <v>10.276612583109657</v>
      </c>
      <c r="C49">
        <f>SUM('레벨업 효율'!F49:F50)</f>
        <v>21.169821913674348</v>
      </c>
      <c r="D49">
        <f>SUM('레벨업 효율'!F49:F51)</f>
        <v>32.71662379001404</v>
      </c>
      <c r="E49">
        <f>SUM('레벨업 효율'!F49:F52)</f>
        <v>44.956233757343682</v>
      </c>
      <c r="F49">
        <f>SUM('레벨업 효율'!F49:F53)</f>
        <v>57.93022031568367</v>
      </c>
      <c r="G49">
        <f>SUM('레벨업 효율'!F49:F54)</f>
        <v>71.682646060996717</v>
      </c>
      <c r="H49">
        <f>SUM('레벨업 효율'!F49:F55)</f>
        <v>86.26021733696966</v>
      </c>
      <c r="I49">
        <f>SUM('레벨업 효율'!F49:F56)</f>
        <v>101.7124428744379</v>
      </c>
      <c r="J49">
        <f>SUM('레벨업 효율'!F49:F57)</f>
        <v>118.09180192055538</v>
      </c>
      <c r="K49">
        <f>SUM('레벨업 효율'!F49:F58)</f>
        <v>135.45392248533898</v>
      </c>
    </row>
    <row r="50" spans="1:11" x14ac:dyDescent="0.3">
      <c r="A50">
        <v>189</v>
      </c>
      <c r="B50">
        <f>'레벨업 효율'!F50</f>
        <v>10.893209330564693</v>
      </c>
      <c r="C50">
        <f>SUM('레벨업 효율'!F50:F51)</f>
        <v>22.44001120690438</v>
      </c>
      <c r="D50">
        <f>SUM('레벨업 효율'!F50:F52)</f>
        <v>34.679621174234029</v>
      </c>
      <c r="E50">
        <f>SUM('레벨업 효율'!F50:F53)</f>
        <v>47.653607732574017</v>
      </c>
      <c r="F50">
        <f>SUM('레벨업 효율'!F50:F54)</f>
        <v>61.406033477887064</v>
      </c>
      <c r="G50">
        <f>SUM('레벨업 효율'!F50:F55)</f>
        <v>75.983604753860007</v>
      </c>
      <c r="H50">
        <f>SUM('레벨업 효율'!F50:F56)</f>
        <v>91.435830291328244</v>
      </c>
      <c r="I50">
        <f>SUM('레벨업 효율'!F50:F57)</f>
        <v>107.81518933744573</v>
      </c>
      <c r="J50">
        <f>SUM('레벨업 효율'!F50:F58)</f>
        <v>125.17730990222933</v>
      </c>
      <c r="K50">
        <f>SUM('레벨업 효율'!F50:F59)</f>
        <v>143.58115769989573</v>
      </c>
    </row>
    <row r="51" spans="1:11" x14ac:dyDescent="0.3">
      <c r="A51">
        <v>190</v>
      </c>
      <c r="B51">
        <f>'레벨업 효율'!F51</f>
        <v>11.546801876339689</v>
      </c>
      <c r="C51">
        <f>SUM('레벨업 효율'!F51:F52)</f>
        <v>23.786411843669335</v>
      </c>
      <c r="D51">
        <f>SUM('레벨업 효율'!F51:F53)</f>
        <v>36.760398402009315</v>
      </c>
      <c r="E51">
        <f>SUM('레벨업 효율'!F51:F54)</f>
        <v>50.512824147322362</v>
      </c>
      <c r="F51">
        <f>SUM('레벨업 효율'!F51:F55)</f>
        <v>65.090395423295305</v>
      </c>
      <c r="G51">
        <f>SUM('레벨업 효율'!F51:F56)</f>
        <v>80.542620960763543</v>
      </c>
      <c r="H51">
        <f>SUM('레벨업 효율'!F51:F57)</f>
        <v>96.921980006881029</v>
      </c>
      <c r="I51">
        <f>SUM('레벨업 효율'!F51:F58)</f>
        <v>114.28410057166462</v>
      </c>
      <c r="J51">
        <f>SUM('레벨업 효율'!F51:F59)</f>
        <v>132.68794836933102</v>
      </c>
      <c r="K51">
        <f>SUM('레벨업 효율'!F51:F60)</f>
        <v>152.19602703184481</v>
      </c>
    </row>
    <row r="52" spans="1:11" x14ac:dyDescent="0.3">
      <c r="A52">
        <v>191</v>
      </c>
      <c r="B52">
        <f>'레벨업 효율'!F52</f>
        <v>12.239609967329645</v>
      </c>
      <c r="C52">
        <f>SUM('레벨업 효율'!F52:F53)</f>
        <v>25.21359652566963</v>
      </c>
      <c r="D52">
        <f>SUM('레벨업 효율'!F52:F54)</f>
        <v>38.966022270982677</v>
      </c>
      <c r="E52">
        <f>SUM('레벨업 효율'!F52:F55)</f>
        <v>53.54359354695562</v>
      </c>
      <c r="F52">
        <f>SUM('레벨업 효율'!F52:F56)</f>
        <v>68.995819084423857</v>
      </c>
      <c r="G52">
        <f>SUM('레벨업 효율'!F52:F57)</f>
        <v>85.375178130541343</v>
      </c>
      <c r="H52">
        <f>SUM('레벨업 효율'!F52:F58)</f>
        <v>102.73729869532494</v>
      </c>
      <c r="I52">
        <f>SUM('레벨업 효율'!F52:F59)</f>
        <v>121.14114649299134</v>
      </c>
      <c r="J52">
        <f>SUM('레벨업 효율'!F52:F60)</f>
        <v>140.64922515550512</v>
      </c>
      <c r="K52">
        <f>SUM('레벨업 효율'!F52:F61)</f>
        <v>140.64922515550512</v>
      </c>
    </row>
    <row r="53" spans="1:11" x14ac:dyDescent="0.3">
      <c r="A53">
        <v>192</v>
      </c>
      <c r="B53">
        <f>'레벨업 효율'!F53</f>
        <v>12.973986558339984</v>
      </c>
      <c r="C53">
        <f>SUM('레벨업 효율'!F53:F54)</f>
        <v>26.726412303653028</v>
      </c>
      <c r="D53">
        <f>SUM('레벨업 효율'!F53:F55)</f>
        <v>41.303983579625971</v>
      </c>
      <c r="E53">
        <f>SUM('레벨업 효율'!F53:F56)</f>
        <v>56.756209117094201</v>
      </c>
      <c r="F53">
        <f>SUM('레벨업 효율'!F53:F57)</f>
        <v>73.135568163211687</v>
      </c>
      <c r="G53">
        <f>SUM('레벨업 효율'!F53:F58)</f>
        <v>90.497688727995282</v>
      </c>
      <c r="H53">
        <f>SUM('레벨업 효율'!F53:F59)</f>
        <v>108.90153652566168</v>
      </c>
      <c r="I53">
        <f>SUM('레벨업 효율'!F53:F60)</f>
        <v>128.40961518817545</v>
      </c>
      <c r="J53">
        <f>SUM('레벨업 효율'!F53:F61)</f>
        <v>128.40961518817545</v>
      </c>
      <c r="K53">
        <f>SUM('레벨업 효율'!F53:F62)</f>
        <v>128.40961518817545</v>
      </c>
    </row>
    <row r="54" spans="1:11" x14ac:dyDescent="0.3">
      <c r="A54">
        <v>193</v>
      </c>
      <c r="B54">
        <f>'레벨업 효율'!F54</f>
        <v>13.752425745313044</v>
      </c>
      <c r="C54">
        <f>SUM('레벨업 효율'!F54:F55)</f>
        <v>28.329997021285987</v>
      </c>
      <c r="D54">
        <f>SUM('레벨업 효율'!F54:F56)</f>
        <v>43.782222558754221</v>
      </c>
      <c r="E54">
        <f>SUM('레벨업 효율'!F54:F57)</f>
        <v>60.161581604871714</v>
      </c>
      <c r="F54">
        <f>SUM('레벨업 효율'!F54:F58)</f>
        <v>77.523702169655309</v>
      </c>
      <c r="G54">
        <f>SUM('레벨업 효율'!F54:F59)</f>
        <v>95.92754996732171</v>
      </c>
      <c r="H54">
        <f>SUM('레벨업 효율'!F54:F60)</f>
        <v>115.43562862983549</v>
      </c>
      <c r="I54">
        <f>SUM('레벨업 효율'!F54:F61)</f>
        <v>115.43562862983549</v>
      </c>
      <c r="J54">
        <f>SUM('레벨업 효율'!F54:F62)</f>
        <v>115.43562862983549</v>
      </c>
      <c r="K54">
        <f>SUM('레벨업 효율'!F54:F63)</f>
        <v>115.43562862983549</v>
      </c>
    </row>
    <row r="55" spans="1:11" x14ac:dyDescent="0.3">
      <c r="A55">
        <v>194</v>
      </c>
      <c r="B55">
        <f>'레벨업 효율'!F55</f>
        <v>14.577571275972943</v>
      </c>
      <c r="C55">
        <f>SUM('레벨업 효율'!F55:F56)</f>
        <v>30.029796813441173</v>
      </c>
      <c r="D55">
        <f>SUM('레벨업 효율'!F55:F57)</f>
        <v>46.409155859558666</v>
      </c>
      <c r="E55">
        <f>SUM('레벨업 효율'!F55:F58)</f>
        <v>63.771276424342261</v>
      </c>
      <c r="F55">
        <f>SUM('레벨업 효율'!F55:F59)</f>
        <v>82.175124222008662</v>
      </c>
      <c r="G55">
        <f>SUM('레벨업 효율'!F55:F60)</f>
        <v>101.68320288452244</v>
      </c>
      <c r="H55">
        <f>SUM('레벨업 효율'!F55:F61)</f>
        <v>101.68320288452244</v>
      </c>
      <c r="I55">
        <f>SUM('레벨업 효율'!F55:F62)</f>
        <v>101.68320288452244</v>
      </c>
      <c r="J55">
        <f>SUM('레벨업 효율'!F55:F63)</f>
        <v>101.68320288452244</v>
      </c>
      <c r="K55">
        <f>SUM('레벨업 효율'!F55:F64)</f>
        <v>101.68320288452244</v>
      </c>
    </row>
    <row r="56" spans="1:11" x14ac:dyDescent="0.3">
      <c r="A56">
        <v>195</v>
      </c>
      <c r="B56">
        <f>'레벨업 효율'!F56</f>
        <v>15.452225537468232</v>
      </c>
      <c r="C56">
        <f>SUM('레벨업 효율'!F56:F57)</f>
        <v>31.831584583585723</v>
      </c>
      <c r="D56">
        <f>SUM('레벨업 효율'!F56:F58)</f>
        <v>49.193705148369318</v>
      </c>
      <c r="E56">
        <f>SUM('레벨업 효율'!F56:F59)</f>
        <v>67.597552946035719</v>
      </c>
      <c r="F56">
        <f>SUM('레벨업 효율'!F56:F60)</f>
        <v>87.105631608549487</v>
      </c>
      <c r="G56">
        <f>SUM('레벨업 효율'!F56:F61)</f>
        <v>87.105631608549487</v>
      </c>
      <c r="H56">
        <f>SUM('레벨업 효율'!F56:F62)</f>
        <v>87.105631608549487</v>
      </c>
      <c r="I56">
        <f>SUM('레벨업 효율'!F56:F63)</f>
        <v>87.105631608549487</v>
      </c>
      <c r="J56">
        <f>SUM('레벨업 효율'!F56:F64)</f>
        <v>87.105631608549487</v>
      </c>
      <c r="K56">
        <f>SUM('레벨업 효율'!F56:F65)</f>
        <v>87.105631608549487</v>
      </c>
    </row>
    <row r="57" spans="1:11" x14ac:dyDescent="0.3">
      <c r="A57">
        <v>196</v>
      </c>
      <c r="B57">
        <f>'레벨업 효율'!F57</f>
        <v>16.379359046117489</v>
      </c>
      <c r="C57">
        <f>SUM('레벨업 효율'!F57:F58)</f>
        <v>33.741479610901088</v>
      </c>
      <c r="D57">
        <f>SUM('레벨업 효율'!F57:F59)</f>
        <v>52.145327408567496</v>
      </c>
      <c r="E57">
        <f>SUM('레벨업 효율'!F57:F60)</f>
        <v>71.653406071081264</v>
      </c>
      <c r="F57">
        <f>SUM('레벨업 효율'!F57:F61)</f>
        <v>71.653406071081264</v>
      </c>
      <c r="G57">
        <f>SUM('레벨업 효율'!F57:F62)</f>
        <v>71.653406071081264</v>
      </c>
      <c r="H57">
        <f>SUM('레벨업 효율'!F57:F63)</f>
        <v>71.653406071081264</v>
      </c>
      <c r="I57">
        <f>SUM('레벨업 효율'!F57:F64)</f>
        <v>71.653406071081264</v>
      </c>
      <c r="J57">
        <f>SUM('레벨업 효율'!F57:F65)</f>
        <v>71.653406071081264</v>
      </c>
      <c r="K57">
        <f>SUM('레벨업 효율'!F57:F66)</f>
        <v>71.653406071081264</v>
      </c>
    </row>
    <row r="58" spans="1:11" x14ac:dyDescent="0.3">
      <c r="A58">
        <v>197</v>
      </c>
      <c r="B58">
        <f>'레벨업 효율'!F58</f>
        <v>17.362120564783599</v>
      </c>
      <c r="C58">
        <f>SUM('레벨업 효율'!F58:F59)</f>
        <v>35.765968362450003</v>
      </c>
      <c r="D58">
        <f>SUM('레벨업 효율'!F58:F60)</f>
        <v>55.274047024963778</v>
      </c>
      <c r="E58">
        <f>SUM('레벨업 효율'!F58:F61)</f>
        <v>55.274047024963778</v>
      </c>
      <c r="F58">
        <f>SUM('레벨업 효율'!F58:F62)</f>
        <v>55.274047024963778</v>
      </c>
      <c r="G58">
        <f>SUM('레벨업 효율'!F58:F63)</f>
        <v>55.274047024963778</v>
      </c>
      <c r="H58">
        <f>SUM('레벨업 효율'!F58:F64)</f>
        <v>55.274047024963778</v>
      </c>
      <c r="I58">
        <f>SUM('레벨업 효율'!F58:F65)</f>
        <v>55.274047024963778</v>
      </c>
      <c r="J58">
        <f>SUM('레벨업 효율'!F58:F66)</f>
        <v>55.274047024963778</v>
      </c>
      <c r="K58">
        <f>SUM('레벨업 효율'!F58:F67)</f>
        <v>55.274047024963778</v>
      </c>
    </row>
    <row r="59" spans="1:11" x14ac:dyDescent="0.3">
      <c r="A59">
        <v>198</v>
      </c>
      <c r="B59">
        <f>'레벨업 효율'!F59</f>
        <v>18.403847797666405</v>
      </c>
      <c r="C59">
        <f>SUM('레벨업 효율'!F59:F60)</f>
        <v>37.911926460180183</v>
      </c>
      <c r="D59">
        <f>SUM('레벨업 효율'!F59:F61)</f>
        <v>37.911926460180183</v>
      </c>
      <c r="E59">
        <f>SUM('레벨업 효율'!F59:F62)</f>
        <v>37.911926460180183</v>
      </c>
      <c r="F59">
        <f>SUM('레벨업 효율'!F59:F63)</f>
        <v>37.911926460180183</v>
      </c>
      <c r="G59">
        <f>SUM('레벨업 효율'!F59:F64)</f>
        <v>37.911926460180183</v>
      </c>
      <c r="H59">
        <f>SUM('레벨업 효율'!F59:F65)</f>
        <v>37.911926460180183</v>
      </c>
      <c r="I59">
        <f>SUM('레벨업 효율'!F59:F66)</f>
        <v>37.911926460180183</v>
      </c>
      <c r="J59">
        <f>SUM('레벨업 효율'!F59:F67)</f>
        <v>37.911926460180183</v>
      </c>
      <c r="K59">
        <f>SUM('레벨업 효율'!F59:F68)</f>
        <v>37.911926460180183</v>
      </c>
    </row>
    <row r="60" spans="1:11" x14ac:dyDescent="0.3">
      <c r="A60">
        <v>199</v>
      </c>
      <c r="B60">
        <f>'레벨업 효율'!F60</f>
        <v>19.508078662513775</v>
      </c>
      <c r="C60">
        <f>SUM('레벨업 효율'!F60:F61)</f>
        <v>19.508078662513775</v>
      </c>
      <c r="D60">
        <f>SUM('레벨업 효율'!F60:F62)</f>
        <v>19.508078662513775</v>
      </c>
      <c r="E60">
        <f>SUM('레벨업 효율'!F60:F63)</f>
        <v>19.508078662513775</v>
      </c>
      <c r="F60">
        <f>SUM('레벨업 효율'!F60:F64)</f>
        <v>19.508078662513775</v>
      </c>
      <c r="G60">
        <f>SUM('레벨업 효율'!F60:F65)</f>
        <v>19.508078662513775</v>
      </c>
      <c r="H60">
        <f>SUM('레벨업 효율'!F60:F66)</f>
        <v>19.508078662513775</v>
      </c>
      <c r="I60">
        <f>SUM('레벨업 효율'!F60:F67)</f>
        <v>19.508078662513775</v>
      </c>
      <c r="J60">
        <f>SUM('레벨업 효율'!F60:F68)</f>
        <v>19.508078662513775</v>
      </c>
      <c r="K60">
        <f>SUM('레벨업 효율'!F60:F69)</f>
        <v>19.508078662513775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topLeftCell="C1" workbookViewId="0">
      <selection activeCell="U32" sqref="U32"/>
    </sheetView>
  </sheetViews>
  <sheetFormatPr defaultRowHeight="16.5" x14ac:dyDescent="0.3"/>
  <sheetData>
    <row r="1" spans="1:13" x14ac:dyDescent="0.3">
      <c r="A1" t="s">
        <v>11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 t="s">
        <v>13</v>
      </c>
      <c r="M1" t="s">
        <v>14</v>
      </c>
    </row>
    <row r="2" spans="1:13" x14ac:dyDescent="0.3">
      <c r="A2">
        <v>141</v>
      </c>
      <c r="B2">
        <f>'깨성비 확률'!B2*'깨성비 이득'!B2/100</f>
        <v>4.9999999999999926E-2</v>
      </c>
      <c r="C2">
        <f>'깨성비 확률'!C2*'깨성비 이득'!C2/100</f>
        <v>0.10312499806310338</v>
      </c>
      <c r="D2">
        <f>'깨성비 확률'!D2*'깨성비 이득'!D2/100</f>
        <v>0.15957030773039221</v>
      </c>
      <c r="E2">
        <f>'깨성비 확률'!E2*'깨성비 이득'!E2/100</f>
        <v>0.21954344860625447</v>
      </c>
      <c r="F2">
        <f>'깨성비 확률'!F2*'깨성비 이득'!F2/100</f>
        <v>0.28326491078685806</v>
      </c>
      <c r="G2">
        <f>'깨성비 확률'!G2*'깨성비 이득'!G2/100</f>
        <v>0.3509689626751058</v>
      </c>
      <c r="H2">
        <f>'깨성비 확률'!H2*'깨성비 이득'!H2/100</f>
        <v>0.84580903328846235</v>
      </c>
      <c r="I2">
        <f>'깨성비 확률'!I2*'깨성비 이득'!I2/100</f>
        <v>1.9973441688796842</v>
      </c>
      <c r="J2">
        <f>'깨성비 확률'!J2*'깨성비 이득'!J2/100</f>
        <v>2.3221781484443205</v>
      </c>
      <c r="K2">
        <f>'깨성비 확률'!K2*'깨성비 이득'!K2/100</f>
        <v>2.6673142491492183</v>
      </c>
      <c r="L2">
        <f>SUM(B2:K2)</f>
        <v>8.9991182276233985</v>
      </c>
      <c r="M2">
        <f>L2/8.9991182276234</f>
        <v>0.99999999999999978</v>
      </c>
    </row>
    <row r="3" spans="1:13" x14ac:dyDescent="0.3">
      <c r="A3">
        <v>142</v>
      </c>
      <c r="B3">
        <f>'깨성비 확률'!B3*'깨성비 이득'!B3/100</f>
        <v>5.3124998063103446E-2</v>
      </c>
      <c r="C3">
        <f>'깨성비 확률'!C3*'깨성비 이득'!C3/100</f>
        <v>0.10957030773039227</v>
      </c>
      <c r="D3">
        <f>'깨성비 확률'!D3*'깨성비 이득'!D3/100</f>
        <v>0.1695434486062545</v>
      </c>
      <c r="E3">
        <f>'깨성비 확률'!E3*'깨성비 이득'!E3/100</f>
        <v>0.23326491078685813</v>
      </c>
      <c r="F3">
        <f>'깨성비 확률'!F3*'깨성비 이득'!F3/100</f>
        <v>0.30096896267510581</v>
      </c>
      <c r="G3">
        <f>'깨성비 확률'!G3*'깨성비 이득'!G3/100</f>
        <v>0.74580903328846238</v>
      </c>
      <c r="H3">
        <f>'깨성비 확률'!H3*'깨성비 이득'!H3/100</f>
        <v>0.89867208443984214</v>
      </c>
      <c r="I3">
        <f>'깨성비 확률'!I3*'깨성비 이득'!I3/100</f>
        <v>2.1221781484443203</v>
      </c>
      <c r="J3">
        <f>'깨성비 확률'!J3*'깨성비 이득'!J3/100</f>
        <v>2.4673142491492182</v>
      </c>
      <c r="K3">
        <f>'깨성비 확률'!K3*'깨성비 이득'!K3/100</f>
        <v>2.1255160171111287</v>
      </c>
      <c r="L3">
        <f t="shared" ref="L3:L60" si="0">SUM(B3:K3)</f>
        <v>9.2259621602946851</v>
      </c>
      <c r="M3">
        <f t="shared" ref="M3:M60" si="1">L3/8.9991182276234</f>
        <v>1.025207351090796</v>
      </c>
    </row>
    <row r="4" spans="1:13" x14ac:dyDescent="0.3">
      <c r="A4">
        <v>143</v>
      </c>
      <c r="B4">
        <f>'깨성비 확률'!B4*'깨성비 이득'!B4/100</f>
        <v>5.6445309667288834E-2</v>
      </c>
      <c r="C4">
        <f>'깨성비 확률'!C4*'깨성비 이득'!C4/100</f>
        <v>0.11641845054315106</v>
      </c>
      <c r="D4">
        <f>'깨성비 확률'!D4*'깨성비 이득'!D4/100</f>
        <v>0.18013991272375468</v>
      </c>
      <c r="E4">
        <f>'깨성비 확률'!E4*'깨성비 이득'!E4/100</f>
        <v>0.24784396461200239</v>
      </c>
      <c r="F4">
        <f>'깨성비 확률'!F4*'깨성비 이득'!F4/100</f>
        <v>0.31977951858112769</v>
      </c>
      <c r="G4">
        <f>'깨성비 확률'!G4*'깨성비 이득'!G4/100</f>
        <v>0.79242208831363536</v>
      </c>
      <c r="H4">
        <f>'깨성비 확률'!H4*'깨성비 이득'!H4/100</f>
        <v>1.909678156191907</v>
      </c>
      <c r="I4">
        <f>'깨성비 확률'!I4*'깨성비 이득'!I4/100</f>
        <v>1.6911106926726034</v>
      </c>
      <c r="J4">
        <f>'깨성비 확률'!J4*'깨성비 이득'!J4/100</f>
        <v>1.9661410229218186</v>
      </c>
      <c r="K4">
        <f>'깨성비 확률'!K4*'깨성비 이득'!K4/100</f>
        <v>2.2583607484242303</v>
      </c>
      <c r="L4">
        <f t="shared" si="0"/>
        <v>9.538339864651519</v>
      </c>
      <c r="M4">
        <f t="shared" si="1"/>
        <v>1.0599193858097053</v>
      </c>
    </row>
    <row r="5" spans="1:13" x14ac:dyDescent="0.3">
      <c r="A5">
        <v>144</v>
      </c>
      <c r="B5">
        <f>'깨성비 확률'!B5*'깨성비 이득'!B5/100</f>
        <v>5.9973140875862224E-2</v>
      </c>
      <c r="C5">
        <f>'깨성비 확률'!C5*'깨성비 이득'!C5/100</f>
        <v>0.12369460305646582</v>
      </c>
      <c r="D5">
        <f>'깨성비 확률'!D5*'깨성비 이득'!D5/100</f>
        <v>0.19139865494471356</v>
      </c>
      <c r="E5">
        <f>'깨성비 확률'!E5*'깨성비 이득'!E5/100</f>
        <v>0.26333420891383885</v>
      </c>
      <c r="F5">
        <f>'깨성비 확률'!F5*'깨성비 이득'!F5/100</f>
        <v>0.33976573448952879</v>
      </c>
      <c r="G5">
        <f>'깨성비 확률'!G5*'깨성비 이득'!G5/100</f>
        <v>1.6838969175227516</v>
      </c>
      <c r="H5">
        <f>'깨성비 확률'!H5*'깨성비 이득'!H5/100</f>
        <v>1.0145165091138246</v>
      </c>
      <c r="I5">
        <f>'깨성비 확률'!I5*'깨성비 이득'!I5/100</f>
        <v>1.796805093919952</v>
      </c>
      <c r="J5">
        <f>'깨성비 확률'!J5*'깨성비 이득'!J5/100</f>
        <v>2.089024819422364</v>
      </c>
      <c r="K5">
        <f>'깨성비 확률'!K5*'깨성비 이득'!K5/100</f>
        <v>2.3995082762191591</v>
      </c>
      <c r="L5">
        <f t="shared" si="0"/>
        <v>9.9619179584784607</v>
      </c>
      <c r="M5">
        <f t="shared" si="1"/>
        <v>1.1069882300134342</v>
      </c>
    </row>
    <row r="6" spans="1:13" x14ac:dyDescent="0.3">
      <c r="A6">
        <v>145</v>
      </c>
      <c r="B6">
        <f>'깨성비 확률'!B6*'깨성비 이득'!B6/100</f>
        <v>6.3721462180603608E-2</v>
      </c>
      <c r="C6">
        <f>'깨성비 확률'!C6*'깨성비 이득'!C6/100</f>
        <v>0.13142551406885133</v>
      </c>
      <c r="D6">
        <f>'깨성비 확률'!D6*'깨성비 이득'!D6/100</f>
        <v>0.20336106803797666</v>
      </c>
      <c r="E6">
        <f>'깨성비 확률'!E6*'깨성비 이득'!E6/100</f>
        <v>0.55958518722733319</v>
      </c>
      <c r="F6">
        <f>'깨성비 확률'!F6*'깨성비 이득'!F6/100</f>
        <v>0.72200217700965141</v>
      </c>
      <c r="G6">
        <f>'깨성비 확률'!G6*'깨성비 이득'!G6/100</f>
        <v>0.89457022736210023</v>
      </c>
      <c r="H6">
        <f>'깨성비 확률'!H6*'깨성비 이득'!H6/100</f>
        <v>1.0779237808615769</v>
      </c>
      <c r="I6">
        <f>'깨성비 확률'!I6*'깨성비 이득'!I6/100</f>
        <v>1.9091053967947773</v>
      </c>
      <c r="J6">
        <f>'깨성비 확률'!J6*'깨성비 이득'!J6/100</f>
        <v>2.2195888535915729</v>
      </c>
      <c r="K6">
        <f>'깨성비 확률'!K6*'깨성비 이득'!K6/100</f>
        <v>2.5494775214022369</v>
      </c>
      <c r="L6">
        <f t="shared" si="0"/>
        <v>10.33076118853668</v>
      </c>
      <c r="M6">
        <f t="shared" si="1"/>
        <v>1.1479748267808854</v>
      </c>
    </row>
    <row r="7" spans="1:13" x14ac:dyDescent="0.3">
      <c r="A7">
        <v>146</v>
      </c>
      <c r="B7">
        <f>'깨성비 확률'!B7*'깨성비 이득'!B7/100</f>
        <v>6.7704051888247727E-2</v>
      </c>
      <c r="C7">
        <f>'깨성비 확률'!C7*'깨성비 이득'!C7/100</f>
        <v>0.13963960585737303</v>
      </c>
      <c r="D7">
        <f>'깨성비 확률'!D7*'깨성비 이득'!D7/100</f>
        <v>0.216071131433063</v>
      </c>
      <c r="E7">
        <f>'깨성비 확률'!E7*'깨성비 이득'!E7/100</f>
        <v>0.59455925264844423</v>
      </c>
      <c r="F7">
        <f>'깨성비 확률'!F7*'깨성비 이득'!F7/100</f>
        <v>0.76712730300089305</v>
      </c>
      <c r="G7">
        <f>'깨성비 확률'!G7*'깨성비 이득'!G7/100</f>
        <v>0.95048085650036984</v>
      </c>
      <c r="H7">
        <f>'깨성비 확률'!H7*'깨성비 이득'!H7/100</f>
        <v>1.7179410102529664</v>
      </c>
      <c r="I7">
        <f>'깨성비 확률'!I7*'깨성비 이득'!I7/100</f>
        <v>2.0284244670497618</v>
      </c>
      <c r="J7">
        <f>'깨성비 확률'!J7*'깨성비 이득'!J7/100</f>
        <v>2.3583131348604263</v>
      </c>
      <c r="K7">
        <f>'깨성비 확률'!K7*'깨성비 이득'!K7/100</f>
        <v>1.8058798929155506</v>
      </c>
      <c r="L7">
        <f t="shared" si="0"/>
        <v>10.646140706407095</v>
      </c>
      <c r="M7">
        <f t="shared" si="1"/>
        <v>1.1830204290158173</v>
      </c>
    </row>
    <row r="8" spans="1:13" x14ac:dyDescent="0.3">
      <c r="A8">
        <v>147</v>
      </c>
      <c r="B8">
        <f>'깨성비 확률'!B8*'깨성비 이득'!B8/100</f>
        <v>7.1935553969125335E-2</v>
      </c>
      <c r="C8">
        <f>'깨성비 확률'!C8*'깨성비 이득'!C8/100</f>
        <v>0.14836707954481526</v>
      </c>
      <c r="D8">
        <f>'깨성비 확률'!D8*'깨성비 이득'!D8/100</f>
        <v>0.22957557443597437</v>
      </c>
      <c r="E8">
        <f>'깨성비 확률'!E8*'깨성비 이득'!E8/100</f>
        <v>0.63171919922439757</v>
      </c>
      <c r="F8">
        <f>'깨성비 확률'!F8*'깨성비 이득'!F8/100</f>
        <v>0.81507275272387436</v>
      </c>
      <c r="G8">
        <f>'깨성비 확률'!G8*'깨성비 이득'!G8/100</f>
        <v>1.5148288545882231</v>
      </c>
      <c r="H8">
        <f>'깨성비 확률'!H8*'깨성비 이득'!H8/100</f>
        <v>1.8253123113850187</v>
      </c>
      <c r="I8">
        <f>'깨성비 확률'!I8*'깨성비 이득'!I8/100</f>
        <v>2.155200979195683</v>
      </c>
      <c r="J8">
        <f>'깨성비 확률'!J8*'깨성비 이득'!J8/100</f>
        <v>1.6704717891390555</v>
      </c>
      <c r="K8">
        <f>'깨성비 확률'!K8*'깨성비 이득'!K8/100</f>
        <v>1.9187473686615784</v>
      </c>
      <c r="L8">
        <f t="shared" si="0"/>
        <v>10.981231462867747</v>
      </c>
      <c r="M8">
        <f t="shared" si="1"/>
        <v>1.2202563834710067</v>
      </c>
    </row>
    <row r="9" spans="1:13" x14ac:dyDescent="0.3">
      <c r="A9">
        <v>148</v>
      </c>
      <c r="B9">
        <f>'깨성비 확률'!B9*'깨성비 이득'!B9/100</f>
        <v>7.6431525575689926E-2</v>
      </c>
      <c r="C9">
        <f>'깨성비 확률'!C9*'깨성비 이득'!C9/100</f>
        <v>0.157640020466849</v>
      </c>
      <c r="D9">
        <f>'깨성비 확률'!D9*'깨성비 이득'!D9/100</f>
        <v>0.24392404564307341</v>
      </c>
      <c r="E9">
        <f>'깨성비 확률'!E9*'깨성비 이득'!E9/100</f>
        <v>0.67120164478562361</v>
      </c>
      <c r="F9">
        <f>'깨성비 확률'!F9*'깨성비 이득'!F9/100</f>
        <v>1.2990221926808472</v>
      </c>
      <c r="G9">
        <f>'깨성비 확률'!G9*'깨성비 이득'!G9/100</f>
        <v>1.6095056494776427</v>
      </c>
      <c r="H9">
        <f>'깨성비 확률'!H9*'깨성비 이득'!H9/100</f>
        <v>1.939394317288307</v>
      </c>
      <c r="I9">
        <f>'깨성비 확률'!I9*'깨성비 이득'!I9/100</f>
        <v>1.5266006812008046</v>
      </c>
      <c r="J9">
        <f>'깨성비 확률'!J9*'깨성비 이득'!J9/100</f>
        <v>1.7748762607233275</v>
      </c>
      <c r="K9">
        <f>'깨성비 확률'!K9*'깨성비 이득'!K9/100</f>
        <v>2.0386690606087203</v>
      </c>
      <c r="L9">
        <f t="shared" si="0"/>
        <v>11.337265398450885</v>
      </c>
      <c r="M9">
        <f t="shared" si="1"/>
        <v>1.2598195858401309</v>
      </c>
    </row>
    <row r="10" spans="1:13" x14ac:dyDescent="0.3">
      <c r="A10">
        <v>149</v>
      </c>
      <c r="B10">
        <f>'깨성비 확률'!B10*'깨성비 이득'!B10/100</f>
        <v>8.1208494891159097E-2</v>
      </c>
      <c r="C10">
        <f>'깨성비 확률'!C10*'깨성비 이득'!C10/100</f>
        <v>0.16749252006738349</v>
      </c>
      <c r="D10">
        <f>'깨성비 확률'!D10*'깨성비 이득'!D10/100</f>
        <v>0.51833859363424384</v>
      </c>
      <c r="E10">
        <f>'깨성비 확률'!E10*'깨성비 이득'!E10/100</f>
        <v>0.71315174396918513</v>
      </c>
      <c r="F10">
        <f>'깨성비 확률'!F10*'깨성비 이득'!F10/100</f>
        <v>1.3802110727505732</v>
      </c>
      <c r="G10">
        <f>'깨성비 확률'!G10*'깨성비 이득'!G10/100</f>
        <v>1.1400664937074916</v>
      </c>
      <c r="H10">
        <f>'깨성비 확률'!H10*'깨성비 이득'!H10/100</f>
        <v>2.0606064450741375</v>
      </c>
      <c r="I10">
        <f>'깨성비 확률'!I10*'깨성비 이득'!I10/100</f>
        <v>1.6220132095719477</v>
      </c>
      <c r="J10">
        <f>'깨성비 확률'!J10*'깨성비 이득'!J10/100</f>
        <v>1.885806009457341</v>
      </c>
      <c r="K10">
        <f>'깨성비 확률'!K10*'깨성비 이득'!K10/100</f>
        <v>2.1660858580443065</v>
      </c>
      <c r="L10">
        <f t="shared" si="0"/>
        <v>11.734980441167769</v>
      </c>
      <c r="M10">
        <f t="shared" si="1"/>
        <v>1.3040144761235002</v>
      </c>
    </row>
    <row r="11" spans="1:13" x14ac:dyDescent="0.3">
      <c r="A11">
        <v>150</v>
      </c>
      <c r="B11">
        <f>'깨성비 확률'!B11*'깨성비 이득'!B11/100</f>
        <v>8.6284025176224383E-2</v>
      </c>
      <c r="C11">
        <f>'깨성비 확률'!C11*'깨성비 이득'!C11/100</f>
        <v>0.17796080192596281</v>
      </c>
      <c r="D11">
        <f>'깨성비 확률'!D11*'깨성비 이득'!D11/100</f>
        <v>0.5507347541868669</v>
      </c>
      <c r="E11">
        <f>'깨성비 확률'!E11*'깨성비 이득'!E11/100</f>
        <v>1.1365855880770959</v>
      </c>
      <c r="F11">
        <f>'깨성비 확률'!F11*'깨성비 이득'!F11/100</f>
        <v>0.97764950392517347</v>
      </c>
      <c r="G11">
        <f>'깨성비 확률'!G11*'깨성비 이득'!G11/100</f>
        <v>1.8169809604006602</v>
      </c>
      <c r="H11">
        <f>'깨성비 확률'!H11*'깨성비 이득'!H11/100</f>
        <v>1.4595962197896295</v>
      </c>
      <c r="I11">
        <f>'깨성비 확률'!I11*'깨성비 이득'!I11/100</f>
        <v>1.7233890196750226</v>
      </c>
      <c r="J11">
        <f>'깨성비 확률'!J11*'깨성비 이득'!J11/100</f>
        <v>2.0036688682619883</v>
      </c>
      <c r="K11">
        <f>'깨성비 확률'!K11*'깨성비 이득'!K11/100</f>
        <v>2.3014662068691343</v>
      </c>
      <c r="L11">
        <f t="shared" si="0"/>
        <v>12.234315948287758</v>
      </c>
      <c r="M11">
        <f t="shared" si="1"/>
        <v>1.3595016354750957</v>
      </c>
    </row>
    <row r="12" spans="1:13" x14ac:dyDescent="0.3">
      <c r="A12">
        <v>151</v>
      </c>
      <c r="B12">
        <f>'깨성비 확률'!B12*'깨성비 이득'!B12/100</f>
        <v>9.1676776749738412E-2</v>
      </c>
      <c r="C12">
        <f>'깨성비 확률'!C12*'깨성비 이득'!C12/100</f>
        <v>0.18908335191720904</v>
      </c>
      <c r="D12">
        <f>'깨성비 확률'!D12*'깨성비 이득'!D12/100</f>
        <v>0.58515567503228172</v>
      </c>
      <c r="E12">
        <f>'깨성비 확률'!E12*'깨성비 이득'!E12/100</f>
        <v>0.80508145357272465</v>
      </c>
      <c r="F12">
        <f>'깨성비 확률'!F12*'깨성비 이득'!F12/100</f>
        <v>1.5581288848719874</v>
      </c>
      <c r="G12">
        <f>'깨성비 확률'!G12*'깨성비 이득'!G12/100</f>
        <v>2.574056338874362</v>
      </c>
      <c r="H12">
        <f>'깨성비 확률'!H12*'깨성비 이득'!H12/100</f>
        <v>1.5508209693225741</v>
      </c>
      <c r="I12">
        <f>'깨성비 확률'!I12*'깨성비 이득'!I12/100</f>
        <v>1.8311008179095398</v>
      </c>
      <c r="J12">
        <f>'깨성비 확률'!J12*'깨성비 이득'!J12/100</f>
        <v>2.1288981565166858</v>
      </c>
      <c r="K12">
        <f>'깨성비 확률'!K12*'깨성비 이득'!K12/100</f>
        <v>1.2226539142642625</v>
      </c>
      <c r="L12">
        <f t="shared" si="0"/>
        <v>12.536656339031364</v>
      </c>
      <c r="M12">
        <f t="shared" si="1"/>
        <v>1.3930983038481761</v>
      </c>
    </row>
    <row r="13" spans="1:13" x14ac:dyDescent="0.3">
      <c r="A13">
        <v>152</v>
      </c>
      <c r="B13">
        <f>'깨성비 확률'!B13*'깨성비 이득'!B13/100</f>
        <v>9.740657516747063E-2</v>
      </c>
      <c r="C13">
        <f>'깨성비 확률'!C13*'깨성비 이득'!C13/100</f>
        <v>0.20090106076640243</v>
      </c>
      <c r="D13">
        <f>'깨성비 확률'!D13*'깨성비 이득'!D13/100</f>
        <v>0.62172790007324774</v>
      </c>
      <c r="E13">
        <f>'깨성비 확률'!E13*'깨성비 이득'!E13/100</f>
        <v>0.85539903641518122</v>
      </c>
      <c r="F13">
        <f>'깨성비 확률'!F13*'깨성비 이득'!F13/100</f>
        <v>2.2073492318754075</v>
      </c>
      <c r="G13">
        <f>'깨성비 확률'!G13*'깨성비 이득'!G13/100</f>
        <v>2.0512011237346455</v>
      </c>
      <c r="H13">
        <f>'깨성비 확률'!H13*'깨성비 이득'!H13/100</f>
        <v>2.4716208966150943</v>
      </c>
      <c r="I13">
        <f>'깨성비 확률'!I13*'깨성비 이득'!I13/100</f>
        <v>1.9455446030172083</v>
      </c>
      <c r="J13">
        <f>'깨성비 확률'!J13*'깨성비 이득'!J13/100</f>
        <v>1.1309771375145239</v>
      </c>
      <c r="K13">
        <f>'깨성비 확률'!K13*'깨성비 이득'!K13/100</f>
        <v>1.2990697752543077</v>
      </c>
      <c r="L13">
        <f t="shared" si="0"/>
        <v>12.88119734043349</v>
      </c>
      <c r="M13">
        <f t="shared" si="1"/>
        <v>1.4313843884052757</v>
      </c>
    </row>
    <row r="14" spans="1:13" x14ac:dyDescent="0.3">
      <c r="A14">
        <v>153</v>
      </c>
      <c r="B14">
        <f>'깨성비 확률'!B14*'깨성비 이득'!B14/100</f>
        <v>0.10349448559893182</v>
      </c>
      <c r="C14">
        <f>'깨성비 확률'!C14*'깨성비 이득'!C14/100</f>
        <v>0.21345737486915325</v>
      </c>
      <c r="D14">
        <f>'깨성비 확률'!D14*'깨성비 이득'!D14/100</f>
        <v>0.66058588608023983</v>
      </c>
      <c r="E14">
        <f>'깨성비 확률'!E14*'깨성비 이득'!E14/100</f>
        <v>1.363292198404144</v>
      </c>
      <c r="F14">
        <f>'깨성비 확률'!F14*'깨성비 이득'!F14/100</f>
        <v>1.7589813982322338</v>
      </c>
      <c r="G14">
        <f>'깨성비 확률'!G14*'깨성비 이득'!G14/100</f>
        <v>2.9058682281502439</v>
      </c>
      <c r="H14">
        <f>'깨성비 확률'!H14*'깨성비 이득'!H14/100</f>
        <v>1.7507314526822677</v>
      </c>
      <c r="I14">
        <f>'깨성비 확률'!I14*'깨성비 이득'!I14/100</f>
        <v>2.0671411246941069</v>
      </c>
      <c r="J14">
        <f>'깨성비 확률'!J14*'깨성비 이득'!J14/100</f>
        <v>1.2016632000868372</v>
      </c>
      <c r="K14">
        <f>'깨성비 확률'!K14*'깨성비 이득'!K14/100</f>
        <v>1.380261626264967</v>
      </c>
      <c r="L14">
        <f t="shared" si="0"/>
        <v>13.405476975063127</v>
      </c>
      <c r="M14">
        <f t="shared" si="1"/>
        <v>1.4896433890505085</v>
      </c>
    </row>
    <row r="15" spans="1:13" x14ac:dyDescent="0.3">
      <c r="A15">
        <v>154</v>
      </c>
      <c r="B15">
        <f>'깨성비 확률'!B15*'깨성비 이득'!B15/100</f>
        <v>0.10996288927022144</v>
      </c>
      <c r="C15">
        <f>'깨성비 확률'!C15*'깨성비 이득'!C15/100</f>
        <v>0.22679845744118815</v>
      </c>
      <c r="D15">
        <f>'깨성비 확률'!D15*'깨성비 이득'!D15/100</f>
        <v>0.70187249440489896</v>
      </c>
      <c r="E15">
        <f>'깨성비 확률'!E15*'깨성비 이득'!E15/100</f>
        <v>1.9313305885805843</v>
      </c>
      <c r="F15">
        <f>'깨성비 확률'!F15*'깨성비 이득'!F15/100</f>
        <v>2.4918902857545162</v>
      </c>
      <c r="G15">
        <f>'깨성비 확률'!G15*'깨성비 이득'!G15/100</f>
        <v>1.5437424814844039</v>
      </c>
      <c r="H15">
        <f>'깨성비 확률'!H15*'깨성비 이득'!H15/100</f>
        <v>1.8601521534962431</v>
      </c>
      <c r="I15">
        <f>'깨성비 확률'!I15*'깨성비 이득'!I15/100</f>
        <v>2.1963374289758106</v>
      </c>
      <c r="J15">
        <f>'깨성비 확률'!J15*'깨성비 이득'!J15/100</f>
        <v>1.276767140666035</v>
      </c>
      <c r="K15">
        <f>'깨성비 확률'!K15*'깨성비 이득'!K15/100</f>
        <v>1.4665279683511714</v>
      </c>
      <c r="L15">
        <f t="shared" si="0"/>
        <v>13.805381888425073</v>
      </c>
      <c r="M15">
        <f t="shared" si="1"/>
        <v>1.5340816221358802</v>
      </c>
    </row>
    <row r="16" spans="1:13" x14ac:dyDescent="0.3">
      <c r="A16">
        <v>155</v>
      </c>
      <c r="B16">
        <f>'깨성비 확률'!B16*'깨성비 이득'!B16/100</f>
        <v>0.11683556817096669</v>
      </c>
      <c r="C16">
        <f>'깨성비 확률'!C16*'깨성비 이득'!C16/100</f>
        <v>0.48194671586445609</v>
      </c>
      <c r="D16">
        <f>'깨성비 확률'!D16*'깨성비 이득'!D16/100</f>
        <v>0.74573951574984931</v>
      </c>
      <c r="E16">
        <f>'깨성비 확률'!E16*'깨성비 이득'!E16/100</f>
        <v>2.0520387286736308</v>
      </c>
      <c r="F16">
        <f>'깨성비 확률'!F16*'깨성비 이득'!F16/100</f>
        <v>1.9857250544159413</v>
      </c>
      <c r="G16">
        <f>'깨성비 확률'!G16*'깨성비 이득'!G16/100</f>
        <v>1.6402263749558004</v>
      </c>
      <c r="H16">
        <f>'깨성비 확률'!H16*'깨성비 이득'!H16/100</f>
        <v>1.9764116504353679</v>
      </c>
      <c r="I16">
        <f>'깨성비 확률'!I16*'깨성비 이득'!I16/100</f>
        <v>2.3336085027916273</v>
      </c>
      <c r="J16">
        <f>'깨성비 확률'!J16*'깨성비 이득'!J16/100</f>
        <v>1.35656507908095</v>
      </c>
      <c r="K16">
        <f>'깨성비 확률'!K16*'깨성비 이득'!K16/100</f>
        <v>1.5581859566886374</v>
      </c>
      <c r="L16">
        <f t="shared" si="0"/>
        <v>14.247283146827227</v>
      </c>
      <c r="M16">
        <f t="shared" si="1"/>
        <v>1.5831865730015893</v>
      </c>
    </row>
    <row r="17" spans="1:13" x14ac:dyDescent="0.3">
      <c r="A17">
        <v>156</v>
      </c>
      <c r="B17">
        <f>'깨성비 확률'!B17*'깨성비 이득'!B17/100</f>
        <v>0.24827557952252272</v>
      </c>
      <c r="C17">
        <f>'깨성비 확률'!C17*'깨성비 이득'!C17/100</f>
        <v>0.51206837940791594</v>
      </c>
      <c r="D17">
        <f>'깨성비 확률'!D17*'깨성비 이득'!D17/100</f>
        <v>0.79234822799488203</v>
      </c>
      <c r="E17">
        <f>'깨성비 확률'!E17*'깨성비 이득'!E17/100</f>
        <v>1.6352183499030415</v>
      </c>
      <c r="F17">
        <f>'깨성비 확률'!F17*'깨성비 이득'!F17/100</f>
        <v>2.1098328579208006</v>
      </c>
      <c r="G17">
        <f>'깨성비 확률'!G17*'깨성비 이득'!G17/100</f>
        <v>1.7427405140934349</v>
      </c>
      <c r="H17">
        <f>'깨성비 확률'!H17*'깨성비 이득'!H17/100</f>
        <v>2.0999373664496939</v>
      </c>
      <c r="I17">
        <f>'깨성비 확률'!I17*'깨성비 이득'!I17/100</f>
        <v>2.4794590218199666</v>
      </c>
      <c r="J17">
        <f>'깨성비 확률'!J17*'깨성비 이득'!J17/100</f>
        <v>1.4413503885176706</v>
      </c>
      <c r="K17">
        <f>'깨성비 확률'!K17*'깨성비 이득'!K17/100</f>
        <v>1.6555725699428268</v>
      </c>
      <c r="L17">
        <f t="shared" si="0"/>
        <v>14.716803255572755</v>
      </c>
      <c r="M17">
        <f t="shared" si="1"/>
        <v>1.6353605857070013</v>
      </c>
    </row>
    <row r="18" spans="1:13" x14ac:dyDescent="0.3">
      <c r="A18">
        <v>157</v>
      </c>
      <c r="B18">
        <f>'깨성비 확률'!B18*'깨성비 이득'!B18/100</f>
        <v>0.26379279988539323</v>
      </c>
      <c r="C18">
        <f>'깨성비 확률'!C18*'깨성비 이득'!C18/100</f>
        <v>0.54407264847235914</v>
      </c>
      <c r="D18">
        <f>'깨성비 확률'!D18*'깨성비 이득'!D18/100</f>
        <v>1.2628049806192572</v>
      </c>
      <c r="E18">
        <f>'깨성비 확률'!E18*'깨성비 이득'!E18/100</f>
        <v>1.7374194886370165</v>
      </c>
      <c r="F18">
        <f>'깨성비 확률'!F18*'깨성비 이득'!F18/100</f>
        <v>1.494464934570912</v>
      </c>
      <c r="G18">
        <f>'깨성비 확률'!G18*'깨성비 이득'!G18/100</f>
        <v>1.8516617869271712</v>
      </c>
      <c r="H18">
        <f>'깨성비 확률'!H18*'깨성비 이득'!H18/100</f>
        <v>2.2311834422974441</v>
      </c>
      <c r="I18">
        <f>'깨성비 확률'!I18*'깨성비 이득'!I18/100</f>
        <v>2.6344251975128183</v>
      </c>
      <c r="J18">
        <f>'깨성비 확률'!J18*'깨성비 이득'!J18/100</f>
        <v>1.5314347801815655</v>
      </c>
      <c r="K18">
        <f>'깨성비 확률'!K18*'깨성비 이득'!K18/100</f>
        <v>1.759045847816668</v>
      </c>
      <c r="L18">
        <f t="shared" si="0"/>
        <v>15.310305906920608</v>
      </c>
      <c r="M18">
        <f t="shared" si="1"/>
        <v>1.7013117862953051</v>
      </c>
    </row>
    <row r="19" spans="1:13" x14ac:dyDescent="0.3">
      <c r="A19">
        <v>158</v>
      </c>
      <c r="B19">
        <f>'깨성비 확률'!B19*'깨성비 이득'!B19/100</f>
        <v>0.28027984858696597</v>
      </c>
      <c r="C19">
        <f>'깨성비 확률'!C19*'깨성비 이득'!C19/100</f>
        <v>0.86711578079116747</v>
      </c>
      <c r="D19">
        <f>'깨성비 확률'!D19*'깨성비 이득'!D19/100</f>
        <v>1.3417302888089264</v>
      </c>
      <c r="E19">
        <f>'깨성비 확률'!E19*'깨성비 이득'!E19/100</f>
        <v>1.2306721346855187</v>
      </c>
      <c r="F19">
        <f>'깨성비 확률'!F19*'깨성비 이득'!F19/100</f>
        <v>1.5878689870417781</v>
      </c>
      <c r="G19">
        <f>'깨성비 확률'!G19*'깨성비 이득'!G19/100</f>
        <v>1.9673906424120506</v>
      </c>
      <c r="H19">
        <f>'깨성비 확률'!H19*'깨성비 이득'!H19/100</f>
        <v>2.3706323976274253</v>
      </c>
      <c r="I19">
        <f>'깨성비 확률'!I19*'깨성비 이득'!I19/100</f>
        <v>2.799076760477738</v>
      </c>
      <c r="J19">
        <f>'깨성비 확률'!J19*'깨성비 이득'!J19/100</f>
        <v>1.6271494478739712</v>
      </c>
      <c r="K19">
        <f>'깨성비 확률'!K19*'깨성비 이득'!K19/100</f>
        <v>1.8689862071071406</v>
      </c>
      <c r="L19">
        <f t="shared" si="0"/>
        <v>15.940902495412685</v>
      </c>
      <c r="M19">
        <f t="shared" si="1"/>
        <v>1.7713849393022763</v>
      </c>
    </row>
    <row r="20" spans="1:13" x14ac:dyDescent="0.3">
      <c r="A20">
        <v>159</v>
      </c>
      <c r="B20">
        <f>'깨성비 확률'!B20*'깨성비 이득'!B20/100</f>
        <v>0.44669600791071845</v>
      </c>
      <c r="C20">
        <f>'깨성비 확률'!C20*'깨성비 이득'!C20/100</f>
        <v>1.2284140212379697</v>
      </c>
      <c r="D20">
        <f>'깨성비 확률'!D20*'깨성비 이득'!D20/100</f>
        <v>0.47519614304927638</v>
      </c>
      <c r="E20">
        <f>'깨성비 확률'!E20*'깨성비 이득'!E20/100</f>
        <v>1.3075891384548124</v>
      </c>
      <c r="F20">
        <f>'깨성비 확률'!F20*'깨성비 이득'!F20/100</f>
        <v>1.6871107938250847</v>
      </c>
      <c r="G20">
        <f>'깨성비 확률'!G20*'깨성비 이득'!G20/100</f>
        <v>2.0903525490404591</v>
      </c>
      <c r="H20">
        <f>'깨성비 확률'!H20*'깨성비 이득'!H20/100</f>
        <v>2.5187969118907718</v>
      </c>
      <c r="I20">
        <f>'깨성비 확률'!I20*'깨성비 이득'!I20/100</f>
        <v>2.9740190471609766</v>
      </c>
      <c r="J20">
        <f>'깨성비 확률'!J20*'깨성비 이득'!J20/100</f>
        <v>1.7288462828136577</v>
      </c>
      <c r="K20">
        <f>'깨성비 확률'!K20*'깨성비 이득'!K20/100</f>
        <v>1.9225495847332887</v>
      </c>
      <c r="L20">
        <f t="shared" si="0"/>
        <v>16.379570480117014</v>
      </c>
      <c r="M20">
        <f t="shared" si="1"/>
        <v>1.8201306023337729</v>
      </c>
    </row>
    <row r="21" spans="1:13" x14ac:dyDescent="0.3">
      <c r="A21">
        <v>160</v>
      </c>
      <c r="B21">
        <f>'깨성비 확률'!B21*'깨성비 이득'!B21/100</f>
        <v>0.47461450801775895</v>
      </c>
      <c r="C21">
        <f>'깨성비 확률'!C21*'깨성비 이득'!C21/100</f>
        <v>0.65259494749140712</v>
      </c>
      <c r="D21">
        <f>'깨성비 확률'!D21*'깨성비 이득'!D21/100</f>
        <v>1.5146876997714995</v>
      </c>
      <c r="E21">
        <f>'깨성비 확률'!E21*'깨성비 이득'!E21/100</f>
        <v>2.0839701828269086</v>
      </c>
      <c r="F21">
        <f>'깨성비 확률'!F21*'깨성비 이득'!F21/100</f>
        <v>1.7925552104333136</v>
      </c>
      <c r="G21">
        <f>'깨성비 확률'!G21*'깨성비 이득'!G21/100</f>
        <v>2.2209995732836263</v>
      </c>
      <c r="H21">
        <f>'깨성비 확률'!H21*'깨성비 이득'!H21/100</f>
        <v>2.6762217085538307</v>
      </c>
      <c r="I21">
        <f>'깨성비 확률'!I21*'깨성비 이득'!I21/100</f>
        <v>1.5799476135100849</v>
      </c>
      <c r="J21">
        <f>'깨성비 확률'!J21*'깨성비 이득'!J21/100</f>
        <v>1.7736509154297158</v>
      </c>
      <c r="K21">
        <f>'깨성비 확률'!K21*'깨성비 이득'!K21/100</f>
        <v>1.9794606726485602</v>
      </c>
      <c r="L21">
        <f t="shared" si="0"/>
        <v>16.748703031966706</v>
      </c>
      <c r="M21">
        <f t="shared" si="1"/>
        <v>1.8611493491168314</v>
      </c>
    </row>
    <row r="22" spans="1:13" x14ac:dyDescent="0.3">
      <c r="A22">
        <v>161</v>
      </c>
      <c r="B22">
        <f>'깨성비 확률'!B22*'깨성비 이득'!B22/100</f>
        <v>0.50427791321935178</v>
      </c>
      <c r="C22">
        <f>'깨성비 확률'!C22*'깨성비 이득'!C22/100</f>
        <v>1.0400731917537407</v>
      </c>
      <c r="D22">
        <f>'깨성비 확률'!D22*'깨성비 이득'!D22/100</f>
        <v>1.6093556748091495</v>
      </c>
      <c r="E22">
        <f>'깨성비 확률'!E22*'깨성비 이득'!E22/100</f>
        <v>1.4761455384214743</v>
      </c>
      <c r="F22">
        <f>'깨성비 확률'!F22*'깨성비 이득'!F22/100</f>
        <v>1.9045899012717871</v>
      </c>
      <c r="G22">
        <f>'깨성비 확률'!G22*'깨성비 이득'!G22/100</f>
        <v>2.3598120365419915</v>
      </c>
      <c r="H22">
        <f>'깨성비 확률'!H22*'깨성비 이득'!H22/100</f>
        <v>2.8434855550083307</v>
      </c>
      <c r="I22">
        <f>'깨성비 확률'!I22*'깨성비 이득'!I22/100</f>
        <v>1.6154460794237964</v>
      </c>
      <c r="J22">
        <f>'깨성비 확률'!J22*'깨성비 이득'!J22/100</f>
        <v>1.8212558366426408</v>
      </c>
      <c r="K22">
        <f>'깨성비 확률'!K22*'깨성비 이득'!K22/100</f>
        <v>2.0399287029089255</v>
      </c>
      <c r="L22">
        <f t="shared" si="0"/>
        <v>17.214370430001185</v>
      </c>
      <c r="M22">
        <f t="shared" si="1"/>
        <v>1.9128952409093276</v>
      </c>
    </row>
    <row r="23" spans="1:13" x14ac:dyDescent="0.3">
      <c r="A23">
        <v>162</v>
      </c>
      <c r="B23">
        <f>'깨성비 확률'!B23*'깨성비 이득'!B23/100</f>
        <v>0.71439370471251862</v>
      </c>
      <c r="C23">
        <f>'깨성비 확률'!C23*'깨성비 이득'!C23/100</f>
        <v>1.105077761589798</v>
      </c>
      <c r="D23">
        <f>'깨성비 확률'!D23*'깨성비 이득'!D23/100</f>
        <v>1.1399602629419066</v>
      </c>
      <c r="E23">
        <f>'깨성비 확률'!E23*'깨성비 이득'!E23/100</f>
        <v>1.5684046257922193</v>
      </c>
      <c r="F23">
        <f>'깨성비 확률'!F23*'깨성비 이득'!F23/100</f>
        <v>2.0236267610624235</v>
      </c>
      <c r="G23">
        <f>'깨성비 확률'!G23*'깨성비 이득'!G23/100</f>
        <v>2.5073002795287631</v>
      </c>
      <c r="H23">
        <f>'깨성비 확률'!H23*'깨성비 이득'!H23/100</f>
        <v>2.8947068833680247</v>
      </c>
      <c r="I23">
        <f>'깨성비 확률'!I23*'깨성비 이득'!I23/100</f>
        <v>1.6531631989028568</v>
      </c>
      <c r="J23">
        <f>'깨성비 확률'!J23*'깨성비 이득'!J23/100</f>
        <v>1.8718360651691415</v>
      </c>
      <c r="K23">
        <f>'깨성비 확률'!K23*'깨성비 이득'!K23/100</f>
        <v>2.1041759853823847</v>
      </c>
      <c r="L23">
        <f t="shared" si="0"/>
        <v>17.582645528450037</v>
      </c>
      <c r="M23">
        <f t="shared" si="1"/>
        <v>1.9538187057570731</v>
      </c>
    </row>
    <row r="24" spans="1:13" x14ac:dyDescent="0.3">
      <c r="A24">
        <v>163</v>
      </c>
      <c r="B24">
        <f>'깨성비 확률'!B24*'깨성비 이득'!B24/100</f>
        <v>0.56928248305540885</v>
      </c>
      <c r="C24">
        <f>'깨성비 확률'!C24*'깨성비 이득'!C24/100</f>
        <v>1.5655268211712945</v>
      </c>
      <c r="D24">
        <f>'깨성비 확률'!D24*'깨성비 이득'!D24/100</f>
        <v>1.8168116601539399</v>
      </c>
      <c r="E24">
        <f>'깨성비 확률'!E24*'깨성비 이득'!E24/100</f>
        <v>1.6664299087061643</v>
      </c>
      <c r="F24">
        <f>'깨성비 확률'!F24*'깨성비 이득'!F24/100</f>
        <v>2.1501034271725037</v>
      </c>
      <c r="G24">
        <f>'깨성비 확률'!G24*'깨성비 이득'!G24/100</f>
        <v>2.5375100310117658</v>
      </c>
      <c r="H24">
        <f>'깨성비 확률'!H24*'깨성비 이득'!H24/100</f>
        <v>1.4745647727247271</v>
      </c>
      <c r="I24">
        <f>'깨성비 확률'!I24*'깨성비 이득'!I24/100</f>
        <v>1.6932376389910118</v>
      </c>
      <c r="J24">
        <f>'깨성비 확률'!J24*'깨성비 이득'!J24/100</f>
        <v>1.9255775592042554</v>
      </c>
      <c r="K24">
        <f>'깨성비 확률'!K24*'깨성비 이득'!K24/100</f>
        <v>2.1724387239441159</v>
      </c>
      <c r="L24">
        <f t="shared" si="0"/>
        <v>17.571483026135187</v>
      </c>
      <c r="M24">
        <f t="shared" si="1"/>
        <v>1.9525783061943041</v>
      </c>
    </row>
    <row r="25" spans="1:13" x14ac:dyDescent="0.3">
      <c r="A25">
        <v>164</v>
      </c>
      <c r="B25">
        <f>'깨성비 확률'!B25*'깨성비 이득'!B25/100</f>
        <v>0.80648351043074928</v>
      </c>
      <c r="C25">
        <f>'깨성비 확률'!C25*'깨성비 이득'!C25/100</f>
        <v>1.6633722361313743</v>
      </c>
      <c r="D25">
        <f>'깨성비 확률'!D25*'깨성비 이득'!D25/100</f>
        <v>1.2869082533358918</v>
      </c>
      <c r="E25">
        <f>'깨성비 확률'!E25*'깨성비 이득'!E25/100</f>
        <v>1.7705817718022308</v>
      </c>
      <c r="F25">
        <f>'깨성비 확률'!F25*'깨성비 이득'!F25/100</f>
        <v>2.157988375641493</v>
      </c>
      <c r="G25">
        <f>'깨성비 확률'!G25*'깨성비 이득'!G25/100</f>
        <v>2.5696078900791814</v>
      </c>
      <c r="H25">
        <f>'깨성비 확률'!H25*'깨성비 이득'!H25/100</f>
        <v>1.5034768113058758</v>
      </c>
      <c r="I25">
        <f>'깨성비 확률'!I25*'깨성비 이득'!I25/100</f>
        <v>1.7358167315191193</v>
      </c>
      <c r="J25">
        <f>'깨성비 확률'!J25*'깨성비 이득'!J25/100</f>
        <v>1.9826778962589797</v>
      </c>
      <c r="K25">
        <f>'깨성비 확률'!K25*'깨성비 이득'!K25/100</f>
        <v>2.2449678832110282</v>
      </c>
      <c r="L25">
        <f t="shared" si="0"/>
        <v>17.721881359715926</v>
      </c>
      <c r="M25">
        <f t="shared" si="1"/>
        <v>1.9692908695562434</v>
      </c>
    </row>
    <row r="26" spans="1:13" x14ac:dyDescent="0.3">
      <c r="A26">
        <v>165</v>
      </c>
      <c r="B26">
        <f>'깨성비 확률'!B26*'깨성비 이득'!B26/100</f>
        <v>0.85688872570062524</v>
      </c>
      <c r="C26">
        <f>'깨성비 확률'!C26*'깨성비 이득'!C26/100</f>
        <v>1.7673329962410345</v>
      </c>
      <c r="D26">
        <f>'깨성비 확률'!D26*'깨성비 이득'!D26/100</f>
        <v>2.0510100248802847</v>
      </c>
      <c r="E26">
        <f>'깨성비 확률'!E26*'깨성비 이득'!E26/100</f>
        <v>1.7547466204261184</v>
      </c>
      <c r="F26">
        <f>'깨성비 확률'!F26*'깨성비 이득'!F26/100</f>
        <v>2.1663661348638072</v>
      </c>
      <c r="G26">
        <f>'깨성비 확률'!G26*'깨성비 이득'!G26/100</f>
        <v>1.3018559336981885</v>
      </c>
      <c r="H26">
        <f>'깨성비 확률'!H26*'깨성비 이득'!H26/100</f>
        <v>1.5341958539114318</v>
      </c>
      <c r="I26">
        <f>'깨성비 확률'!I26*'깨성비 이득'!I26/100</f>
        <v>1.7810570186512922</v>
      </c>
      <c r="J26">
        <f>'깨성비 확률'!J26*'깨성비 이득'!J26/100</f>
        <v>2.0433470056033411</v>
      </c>
      <c r="K26">
        <f>'깨성비 확률'!K26*'깨성비 이득'!K26/100</f>
        <v>2.3220301156691292</v>
      </c>
      <c r="L26">
        <f t="shared" si="0"/>
        <v>17.578830429645254</v>
      </c>
      <c r="M26">
        <f t="shared" si="1"/>
        <v>1.9533947643543397</v>
      </c>
    </row>
    <row r="27" spans="1:13" x14ac:dyDescent="0.3">
      <c r="A27">
        <v>166</v>
      </c>
      <c r="B27">
        <f>'깨성비 확률'!B27*'깨성비 이득'!B27/100</f>
        <v>0.91044427054040877</v>
      </c>
      <c r="C27">
        <f>'깨성비 확률'!C27*'깨성비 이득'!C27/100</f>
        <v>1.4083434806048154</v>
      </c>
      <c r="D27">
        <f>'깨성비 확률'!D27*'깨성비 이득'!D27/100</f>
        <v>1.9894533863637085</v>
      </c>
      <c r="E27">
        <f>'깨성비 확률'!E27*'깨성비 이득'!E27/100</f>
        <v>2.6068826580202415</v>
      </c>
      <c r="F27">
        <f>'깨성비 확률'!F27*'깨성비 이득'!F27/100</f>
        <v>2.1752675045460643</v>
      </c>
      <c r="G27">
        <f>'깨성비 확률'!G27*'깨성비 이득'!G27/100</f>
        <v>2.6399473449725508</v>
      </c>
      <c r="H27">
        <f>'깨성비 확률'!H27*'깨성비 이득'!H27/100</f>
        <v>1.566834837226136</v>
      </c>
      <c r="I27">
        <f>'깨성비 확률'!I27*'깨성비 이득'!I27/100</f>
        <v>1.8291248241781846</v>
      </c>
      <c r="J27">
        <f>'깨성비 확률'!J27*'깨성비 이득'!J27/100</f>
        <v>2.1078079342439731</v>
      </c>
      <c r="K27">
        <f>'깨성비 확률'!K27*'깨성비 이득'!K27/100</f>
        <v>0</v>
      </c>
      <c r="L27">
        <f t="shared" si="0"/>
        <v>17.234106240696082</v>
      </c>
      <c r="M27">
        <f t="shared" si="1"/>
        <v>1.9150883236309566</v>
      </c>
    </row>
    <row r="28" spans="1:13" x14ac:dyDescent="0.3">
      <c r="A28">
        <v>167</v>
      </c>
      <c r="B28">
        <f>'깨성비 확률'!B28*'깨성비 이득'!B28/100</f>
        <v>0.96734703693267843</v>
      </c>
      <c r="C28">
        <f>'깨성비 확률'!C28*'깨성비 이득'!C28/100</f>
        <v>1.7421602446112023</v>
      </c>
      <c r="D28">
        <f>'깨성비 확률'!D28*'깨성비 이득'!D28/100</f>
        <v>1.9240494551149347</v>
      </c>
      <c r="E28">
        <f>'깨성비 확률'!E28*'깨성비 이득'!E28/100</f>
        <v>1.7200453692758597</v>
      </c>
      <c r="F28">
        <f>'깨성비 확률'!F28*'깨성비 이득'!F28/100</f>
        <v>2.1847252097023464</v>
      </c>
      <c r="G28">
        <f>'깨성비 확률'!G28*'깨성비 이득'!G28/100</f>
        <v>2.6784475391820672</v>
      </c>
      <c r="H28">
        <f>'깨성비 확률'!H28*'깨성비 이득'!H28/100</f>
        <v>1.6015137565430821</v>
      </c>
      <c r="I28">
        <f>'깨성비 확률'!I28*'깨성비 이득'!I28/100</f>
        <v>1.8801968666088704</v>
      </c>
      <c r="J28">
        <f>'깨성비 확률'!J28*'깨성비 이득'!J28/100</f>
        <v>2.1762976702750332</v>
      </c>
      <c r="K28">
        <f>'깨성비 확률'!K28*'깨성비 이득'!K28/100</f>
        <v>0</v>
      </c>
      <c r="L28">
        <f t="shared" si="0"/>
        <v>16.874783148246074</v>
      </c>
      <c r="M28">
        <f t="shared" si="1"/>
        <v>1.8751596235782066</v>
      </c>
    </row>
    <row r="29" spans="1:13" x14ac:dyDescent="0.3">
      <c r="A29">
        <v>168</v>
      </c>
      <c r="B29">
        <f>'깨성비 확률'!B29*'깨성비 이득'!B29/100</f>
        <v>0.77481320767852391</v>
      </c>
      <c r="C29">
        <f>'깨성비 확률'!C29*'깨성비 이득'!C29/100</f>
        <v>1.9975652956923766</v>
      </c>
      <c r="D29">
        <f>'깨성비 확률'!D29*'깨성비 이득'!D29/100</f>
        <v>1.2363718508095203</v>
      </c>
      <c r="E29">
        <f>'깨성비 확률'!E29*'깨성비 이득'!E29/100</f>
        <v>1.7010516912360072</v>
      </c>
      <c r="F29">
        <f>'깨성비 확률'!F29*'깨성비 이득'!F29/100</f>
        <v>2.194774020715728</v>
      </c>
      <c r="G29">
        <f>'깨성비 확률'!G29*'깨성비 이득'!G29/100</f>
        <v>2.7193539946198255</v>
      </c>
      <c r="H29">
        <f>'깨성비 확률'!H29*'깨성비 이득'!H29/100</f>
        <v>1.6383601073757008</v>
      </c>
      <c r="I29">
        <f>'깨성비 확률'!I29*'깨성비 이득'!I29/100</f>
        <v>1.934460911041864</v>
      </c>
      <c r="J29">
        <f>'깨성비 확률'!J29*'깨성비 이득'!J29/100</f>
        <v>2.2490680143531092</v>
      </c>
      <c r="K29">
        <f>'깨성비 확률'!K29*'깨성비 이득'!K29/100</f>
        <v>0</v>
      </c>
      <c r="L29">
        <f t="shared" si="0"/>
        <v>16.445819093522655</v>
      </c>
      <c r="M29">
        <f t="shared" si="1"/>
        <v>1.8274922806371299</v>
      </c>
    </row>
    <row r="30" spans="1:13" x14ac:dyDescent="0.3">
      <c r="A30">
        <v>169</v>
      </c>
      <c r="B30">
        <f>'깨성비 확률'!B30*'깨성비 이득'!B30/100</f>
        <v>1.0290487860942217</v>
      </c>
      <c r="C30">
        <f>'깨성비 확률'!C30*'깨성비 이득'!C30/100</f>
        <v>1.6979304939405169</v>
      </c>
      <c r="D30">
        <f>'깨성비 확률'!D30*'깨성비 이득'!D30/100</f>
        <v>1.3136450873967451</v>
      </c>
      <c r="E30">
        <f>'깨성비 확률'!E30*'깨성비 이득'!E30/100</f>
        <v>1.807367416876466</v>
      </c>
      <c r="F30">
        <f>'깨성비 확률'!F30*'깨성비 이득'!F30/100</f>
        <v>2.3319473907805639</v>
      </c>
      <c r="G30">
        <f>'깨성비 확률'!G30*'깨성비 이득'!G30/100</f>
        <v>2.88931361091214</v>
      </c>
      <c r="H30">
        <f>'깨성비 확률'!H30*'깨성비 이득'!H30/100</f>
        <v>1.7407576091222328</v>
      </c>
      <c r="I30">
        <f>'깨성비 확률'!I30*'깨성비 이득'!I30/100</f>
        <v>2.0553647124334784</v>
      </c>
      <c r="J30">
        <f>'깨성비 확률'!J30*'깨성비 이득'!J30/100</f>
        <v>2.3896347597016758</v>
      </c>
      <c r="K30">
        <f>'깨성비 확률'!K30*'깨성비 이득'!K30/100</f>
        <v>0</v>
      </c>
      <c r="L30">
        <f t="shared" si="0"/>
        <v>17.255009867258039</v>
      </c>
      <c r="M30">
        <f t="shared" si="1"/>
        <v>1.9174111763853288</v>
      </c>
    </row>
    <row r="31" spans="1:13" x14ac:dyDescent="0.3">
      <c r="A31">
        <v>170</v>
      </c>
      <c r="B31">
        <f>'깨성비 확률'!B31*'깨성비 이득'!B31/100</f>
        <v>1.0933643313314245</v>
      </c>
      <c r="C31">
        <f>'깨성비 확률'!C31*'깨성비 이득'!C31/100</f>
        <v>1.8040511459181132</v>
      </c>
      <c r="D31">
        <f>'깨성비 확률'!D31*'깨성비 이득'!D31/100</f>
        <v>2.0936218536581661</v>
      </c>
      <c r="E31">
        <f>'깨성비 확률'!E31*'깨성비 이득'!E31/100</f>
        <v>1.9203278763428751</v>
      </c>
      <c r="F31">
        <f>'깨성비 확률'!F31*'깨성비 이득'!F31/100</f>
        <v>2.4776940964744512</v>
      </c>
      <c r="G31">
        <f>'깨성비 확률'!G31*'깨성비 이득'!G31/100</f>
        <v>1.5349478519033883</v>
      </c>
      <c r="H31">
        <f>'깨성비 확률'!H31*'깨성비 이득'!H31/100</f>
        <v>1.8495549552146338</v>
      </c>
      <c r="I31">
        <f>'깨성비 확률'!I31*'깨성비 이득'!I31/100</f>
        <v>2.1838250024828314</v>
      </c>
      <c r="J31">
        <f>'깨성비 확률'!J31*'깨성비 이득'!J31/100</f>
        <v>2.5389869266345282</v>
      </c>
      <c r="K31">
        <f>'깨성비 확률'!K31*'깨성비 이득'!K31/100</f>
        <v>0</v>
      </c>
      <c r="L31">
        <f t="shared" si="0"/>
        <v>17.496374039960411</v>
      </c>
      <c r="M31">
        <f t="shared" si="1"/>
        <v>1.9442320455635433</v>
      </c>
    </row>
    <row r="32" spans="1:13" x14ac:dyDescent="0.3">
      <c r="A32">
        <v>171</v>
      </c>
      <c r="B32">
        <f>'깨성비 확률'!B32*'깨성비 이득'!B32/100</f>
        <v>1.1616996010662168</v>
      </c>
      <c r="C32">
        <f>'깨성비 확률'!C32*'깨성비 이득'!C32/100</f>
        <v>1.9168043398124153</v>
      </c>
      <c r="D32">
        <f>'깨성비 확률'!D32*'깨성비 이득'!D32/100</f>
        <v>1.482982143810305</v>
      </c>
      <c r="E32">
        <f>'깨성비 확률'!E32*'깨성비 이득'!E32/100</f>
        <v>3.0605225459128222</v>
      </c>
      <c r="F32">
        <f>'깨성비 확률'!F32*'깨성비 이득'!F32/100</f>
        <v>2.6325499712742073</v>
      </c>
      <c r="G32">
        <f>'깨성비 확률'!G32*'깨성비 이득'!G32/100</f>
        <v>3.2617641778966977</v>
      </c>
      <c r="H32">
        <f>'깨성비 확률'!H32*'깨성비 이득'!H32/100</f>
        <v>1.9651521362165467</v>
      </c>
      <c r="I32">
        <f>'깨성비 확률'!I32*'깨성비 이득'!I32/100</f>
        <v>2.3203140603682435</v>
      </c>
      <c r="J32">
        <f>'깨성비 확률'!J32*'깨성비 이득'!J32/100</f>
        <v>0</v>
      </c>
      <c r="K32">
        <f>'깨성비 확률'!K32*'깨성비 이득'!K32/100</f>
        <v>0</v>
      </c>
      <c r="L32">
        <f t="shared" si="0"/>
        <v>17.801788976357457</v>
      </c>
      <c r="M32">
        <f t="shared" si="1"/>
        <v>1.9781703635933647</v>
      </c>
    </row>
    <row r="33" spans="1:13" x14ac:dyDescent="0.3">
      <c r="A33">
        <v>172</v>
      </c>
      <c r="B33">
        <f>'깨성비 확률'!B33*'깨성비 이득'!B33/100</f>
        <v>1.2343058236993021</v>
      </c>
      <c r="C33">
        <f>'깨성비 확률'!C33*'깨성비 이득'!C33/100</f>
        <v>2.0366046067676367</v>
      </c>
      <c r="D33">
        <f>'깨성비 확률'!D33*'깨성비 이득'!D33/100</f>
        <v>2.3635027852730923</v>
      </c>
      <c r="E33">
        <f>'깨성비 확률'!E33*'깨성비 이득'!E33/100</f>
        <v>3.2518051962715804</v>
      </c>
      <c r="F33">
        <f>'깨성비 확률'!F33*'깨성비 이득'!F33/100</f>
        <v>2.7970843374702103</v>
      </c>
      <c r="G33">
        <f>'깨성비 확률'!G33*'깨성비 이득'!G33/100</f>
        <v>1.7328122160033033</v>
      </c>
      <c r="H33">
        <f>'깨성비 확률'!H33*'깨성비 이득'!H33/100</f>
        <v>2.087974140155</v>
      </c>
      <c r="I33">
        <f>'깨성비 확률'!I33*'깨성비 이득'!I33/100</f>
        <v>2.4653336840794666</v>
      </c>
      <c r="J33">
        <f>'깨성비 확률'!J33*'깨성비 이득'!J33/100</f>
        <v>0</v>
      </c>
      <c r="K33">
        <f>'깨성비 확률'!K33*'깨성비 이득'!K33/100</f>
        <v>0</v>
      </c>
      <c r="L33">
        <f t="shared" si="0"/>
        <v>17.969422789719591</v>
      </c>
      <c r="M33">
        <f t="shared" si="1"/>
        <v>1.9967981679095221</v>
      </c>
    </row>
    <row r="34" spans="1:13" x14ac:dyDescent="0.3">
      <c r="A34">
        <v>173</v>
      </c>
      <c r="B34">
        <f>'깨성비 확률'!B34*'깨성비 이득'!B34/100</f>
        <v>1.3114499347602442</v>
      </c>
      <c r="C34">
        <f>'깨성비 확률'!C34*'깨성비 이득'!C34/100</f>
        <v>2.7048654850891847</v>
      </c>
      <c r="D34">
        <f>'깨성비 확률'!D34*'깨성비 이득'!D34/100</f>
        <v>2.5112217020519991</v>
      </c>
      <c r="E34">
        <f>'깨성비 확률'!E34*'깨성비 이득'!E34/100</f>
        <v>2.30336200799049</v>
      </c>
      <c r="F34">
        <f>'깨성비 확률'!F34*'깨성비 이득'!F34/100</f>
        <v>2.9719021025268857</v>
      </c>
      <c r="G34">
        <f>'깨성비 확률'!G34*'깨성비 이득'!G34/100</f>
        <v>1.8411129754151399</v>
      </c>
      <c r="H34">
        <f>'깨성비 확률'!H34*'깨성비 이득'!H34/100</f>
        <v>2.2184725193396067</v>
      </c>
      <c r="I34">
        <f>'깨성비 확률'!I34*'깨성비 이득'!I34/100</f>
        <v>2.6184736348716084</v>
      </c>
      <c r="J34">
        <f>'깨성비 확률'!J34*'깨성비 이득'!J34/100</f>
        <v>0</v>
      </c>
      <c r="K34">
        <f>'깨성비 확률'!K34*'깨성비 이득'!K34/100</f>
        <v>0</v>
      </c>
      <c r="L34">
        <f t="shared" si="0"/>
        <v>18.48086036204516</v>
      </c>
      <c r="M34">
        <f t="shared" si="1"/>
        <v>2.0536301329297921</v>
      </c>
    </row>
    <row r="35" spans="1:13" x14ac:dyDescent="0.3">
      <c r="A35">
        <v>174</v>
      </c>
      <c r="B35">
        <f>'깨성비 확률'!B35*'깨성비 이득'!B35/100</f>
        <v>1.3934155503289409</v>
      </c>
      <c r="C35">
        <f>'깨성비 확률'!C35*'깨성비 이득'!C35/100</f>
        <v>3.4487034823917053</v>
      </c>
      <c r="D35">
        <f>'깨성비 확률'!D35*'깨성비 이득'!D35/100</f>
        <v>1.7787820340863925</v>
      </c>
      <c r="E35">
        <f>'깨성비 확률'!E35*'깨성비 이득'!E35/100</f>
        <v>2.4473221286227882</v>
      </c>
      <c r="F35">
        <f>'깨성비 확률'!F35*'깨성비 이득'!F35/100</f>
        <v>3.1576459769261818</v>
      </c>
      <c r="G35">
        <f>'깨성비 확률'!G35*'깨성비 이득'!G35/100</f>
        <v>1.9561825323875579</v>
      </c>
      <c r="H35">
        <f>'깨성비 확률'!H35*'깨성비 이득'!H35/100</f>
        <v>2.3561836479195595</v>
      </c>
      <c r="I35">
        <f>'깨성비 확률'!I35*'깨성비 이득'!I35/100</f>
        <v>2.7801848296047442</v>
      </c>
      <c r="J35">
        <f>'깨성비 확률'!J35*'깨성비 이득'!J35/100</f>
        <v>0</v>
      </c>
      <c r="K35">
        <f>'깨성비 확률'!K35*'깨성비 이득'!K35/100</f>
        <v>0</v>
      </c>
      <c r="L35">
        <f t="shared" si="0"/>
        <v>19.318420182267872</v>
      </c>
      <c r="M35">
        <f t="shared" si="1"/>
        <v>2.1467014538122946</v>
      </c>
    </row>
    <row r="36" spans="1:13" x14ac:dyDescent="0.3">
      <c r="A36">
        <v>175</v>
      </c>
      <c r="B36">
        <f>'깨성비 확률'!B36*'깨성비 이득'!B36/100</f>
        <v>1.7766048219969768</v>
      </c>
      <c r="C36">
        <f>'깨성비 확률'!C36*'깨성비 이득'!C36/100</f>
        <v>2.4428316279096318</v>
      </c>
      <c r="D36">
        <f>'깨성비 확률'!D36*'깨성비 이득'!D36/100</f>
        <v>3.7799118169824233</v>
      </c>
      <c r="E36">
        <f>'깨성비 확률'!E36*'깨성비 이득'!E36/100</f>
        <v>2.6002797567946048</v>
      </c>
      <c r="F36">
        <f>'깨성비 확률'!F36*'깨성비 이득'!F36/100</f>
        <v>1.6774994223217699</v>
      </c>
      <c r="G36">
        <f>'깨성비 확률'!G36*'깨성비 이득'!G36/100</f>
        <v>2.0775005378537714</v>
      </c>
      <c r="H36">
        <f>'깨성비 확률'!H36*'깨성비 이득'!H36/100</f>
        <v>2.5015017195389562</v>
      </c>
      <c r="I36">
        <f>'깨성비 확률'!I36*'깨성비 이득'!I36/100</f>
        <v>2.950942970785825</v>
      </c>
      <c r="J36">
        <f>'깨성비 확률'!J36*'깨성비 이득'!J36/100</f>
        <v>0</v>
      </c>
      <c r="K36">
        <f>'깨성비 확률'!K36*'깨성비 이득'!K36/100</f>
        <v>0</v>
      </c>
      <c r="L36">
        <f t="shared" si="0"/>
        <v>19.80707267418396</v>
      </c>
      <c r="M36">
        <f t="shared" si="1"/>
        <v>2.201001495167028</v>
      </c>
    </row>
    <row r="37" spans="1:13" x14ac:dyDescent="0.3">
      <c r="A37">
        <v>176</v>
      </c>
      <c r="B37">
        <f>'깨성비 확률'!B37*'깨성비 이득'!B37/100</f>
        <v>1.5730355165562258</v>
      </c>
      <c r="C37">
        <f>'깨성비 확률'!C37*'깨성비 이득'!C37/100</f>
        <v>2.5955086023177723</v>
      </c>
      <c r="D37">
        <f>'깨성비 확률'!D37*'깨성비 이득'!D37/100</f>
        <v>5.0201953736556986</v>
      </c>
      <c r="E37">
        <f>'깨성비 확률'!E37*'깨성비 이득'!E37/100</f>
        <v>2.7627972373112133</v>
      </c>
      <c r="F37">
        <f>'깨성비 확률'!F37*'깨성비 이득'!F37/100</f>
        <v>3.5627994683752173</v>
      </c>
      <c r="G37">
        <f>'깨성비 확률'!G37*'깨성비 이득'!G37/100</f>
        <v>2.2054009158727932</v>
      </c>
      <c r="H37">
        <f>'깨성비 확률'!H37*'깨성비 이득'!H37/100</f>
        <v>2.6548421671196616</v>
      </c>
      <c r="I37">
        <f>'깨성비 확률'!I37*'깨성비 이득'!I37/100</f>
        <v>0</v>
      </c>
      <c r="J37">
        <f>'깨성비 확률'!J37*'깨성비 이득'!J37/100</f>
        <v>0</v>
      </c>
      <c r="K37">
        <f>'깨성비 확률'!K37*'깨성비 이득'!K37/100</f>
        <v>0</v>
      </c>
      <c r="L37">
        <f t="shared" si="0"/>
        <v>20.374579281208579</v>
      </c>
      <c r="M37">
        <f t="shared" si="1"/>
        <v>2.2640639633633697</v>
      </c>
    </row>
    <row r="38" spans="1:13" x14ac:dyDescent="0.3">
      <c r="A38">
        <v>177</v>
      </c>
      <c r="B38">
        <f>'깨성비 확률'!B38*'깨성비 이득'!B38/100</f>
        <v>2.0056202836091876</v>
      </c>
      <c r="C38">
        <f>'깨성비 확률'!C38*'깨성비 이득'!C38/100</f>
        <v>2.7577278856795782</v>
      </c>
      <c r="D38">
        <f>'깨성비 확률'!D38*'깨성비 이득'!D38/100</f>
        <v>4.2671660613774467</v>
      </c>
      <c r="E38">
        <f>'깨성비 확률'!E38*'깨성비 이득'!E38/100</f>
        <v>2.9335852617527274</v>
      </c>
      <c r="F38">
        <f>'깨성비 확률'!F38*'깨성비 이득'!F38/100</f>
        <v>3.7815876251230969</v>
      </c>
      <c r="G38">
        <f>'깨성비 확률'!G38*'깨성비 이득'!G38/100</f>
        <v>2.3402350638084162</v>
      </c>
      <c r="H38">
        <f>'깨성비 확률'!H38*'깨성비 이득'!H38/100</f>
        <v>2.8166427889152663</v>
      </c>
      <c r="I38">
        <f>'깨성비 확률'!I38*'깨성비 이득'!I38/100</f>
        <v>0</v>
      </c>
      <c r="J38">
        <f>'깨성비 확률'!J38*'깨성비 이득'!J38/100</f>
        <v>0</v>
      </c>
      <c r="K38">
        <f>'깨성비 확률'!K38*'깨성비 이득'!K38/100</f>
        <v>0</v>
      </c>
      <c r="L38">
        <f t="shared" si="0"/>
        <v>20.902564970265722</v>
      </c>
      <c r="M38">
        <f t="shared" si="1"/>
        <v>2.3227347881822342</v>
      </c>
    </row>
    <row r="39" spans="1:13" x14ac:dyDescent="0.3">
      <c r="A39">
        <v>178</v>
      </c>
      <c r="B39">
        <f>'깨성비 확률'!B39*'깨성비 이득'!B39/100</f>
        <v>2.1309715449101803</v>
      </c>
      <c r="C39">
        <f>'깨성비 확률'!C39*'깨성비 이득'!C39/100</f>
        <v>3.6626073403808181</v>
      </c>
      <c r="D39">
        <f>'깨성비 확률'!D39*'깨성비 이득'!D39/100</f>
        <v>3.3975677508244972</v>
      </c>
      <c r="E39">
        <f>'깨성비 확률'!E39*'깨성비 이득'!E39/100</f>
        <v>3.1130475305867007</v>
      </c>
      <c r="F39">
        <f>'깨성비 확률'!F39*'깨성비 이득'!F39/100</f>
        <v>4.0119300330804375</v>
      </c>
      <c r="G39">
        <f>'깨성비 확률'!G39*'깨성비 이득'!G39/100</f>
        <v>2.4823727416470689</v>
      </c>
      <c r="H39">
        <f>'깨성비 확률'!H39*'깨성비 이득'!H39/100</f>
        <v>2.9873649290766493</v>
      </c>
      <c r="I39">
        <f>'깨성비 확률'!I39*'깨성비 이득'!I39/100</f>
        <v>0</v>
      </c>
      <c r="J39">
        <f>'깨성비 확률'!J39*'깨성비 이득'!J39/100</f>
        <v>0</v>
      </c>
      <c r="K39">
        <f>'깨성비 확률'!K39*'깨성비 이득'!K39/100</f>
        <v>0</v>
      </c>
      <c r="L39">
        <f t="shared" si="0"/>
        <v>21.785861870506352</v>
      </c>
      <c r="M39">
        <f t="shared" si="1"/>
        <v>2.4208885047907449</v>
      </c>
    </row>
    <row r="40" spans="1:13" x14ac:dyDescent="0.3">
      <c r="A40">
        <v>179</v>
      </c>
      <c r="B40">
        <f>'깨성비 확률'!B40*'깨성비 이득'!B40/100</f>
        <v>2.2641572635468012</v>
      </c>
      <c r="C40">
        <f>'깨성비 확률'!C40*'깨성비 이득'!C40/100</f>
        <v>3.8868032972823441</v>
      </c>
      <c r="D40">
        <f>'깨성비 확률'!D40*'깨성비 이득'!D40/100</f>
        <v>4.8054473645666151</v>
      </c>
      <c r="E40">
        <f>'깨성비 확률'!E40*'깨성비 이득'!E40/100</f>
        <v>3.3016061847770435</v>
      </c>
      <c r="F40">
        <f>'깨성비 확률'!F40*'깨성비 이득'!F40/100</f>
        <v>2.1272108174953726</v>
      </c>
      <c r="G40">
        <f>'깨성비 확률'!G40*'깨성비 이득'!G40/100</f>
        <v>2.6322030049249525</v>
      </c>
      <c r="H40">
        <f>'깨성비 확률'!H40*'깨성비 이득'!H40/100</f>
        <v>3.1674947220739829</v>
      </c>
      <c r="I40">
        <f>'깨성비 확률'!I40*'깨성비 이득'!I40/100</f>
        <v>0</v>
      </c>
      <c r="J40">
        <f>'깨성비 확률'!J40*'깨성비 이득'!J40/100</f>
        <v>0</v>
      </c>
      <c r="K40">
        <f>'깨성비 확률'!K40*'깨성비 이득'!K40/100</f>
        <v>0</v>
      </c>
      <c r="L40">
        <f t="shared" si="0"/>
        <v>22.184922654667112</v>
      </c>
      <c r="M40">
        <f t="shared" si="1"/>
        <v>2.4652329365524941</v>
      </c>
    </row>
    <row r="41" spans="1:13" x14ac:dyDescent="0.3">
      <c r="A41">
        <v>180</v>
      </c>
      <c r="B41">
        <f>'깨성비 확률'!B41*'깨성비 이득'!B41/100</f>
        <v>2.8000078087240139</v>
      </c>
      <c r="C41">
        <f>'깨성비 확률'!C41*'깨성비 이득'!C41/100</f>
        <v>4.120011486085934</v>
      </c>
      <c r="D41">
        <f>'깨성비 확률'!D41*'깨성비 이득'!D41/100</f>
        <v>5.0937741938562198</v>
      </c>
      <c r="E41">
        <f>'깨성비 확률'!E41*'깨성비 이득'!E41/100</f>
        <v>1.7498512735709051</v>
      </c>
      <c r="F41">
        <f>'깨성비 확률'!F41*'깨성비 이득'!F41/100</f>
        <v>2.254843461000485</v>
      </c>
      <c r="G41">
        <f>'깨성비 확률'!G41*'깨성비 이득'!G41/100</f>
        <v>2.7901351781495158</v>
      </c>
      <c r="H41">
        <f>'깨성비 확률'!H41*'깨성비 이득'!H41/100</f>
        <v>3.2474426092506929</v>
      </c>
      <c r="I41">
        <f>'깨성비 확률'!I41*'깨성비 이득'!I41/100</f>
        <v>0</v>
      </c>
      <c r="J41">
        <f>'깨성비 확률'!J41*'깨성비 이득'!J41/100</f>
        <v>0</v>
      </c>
      <c r="K41">
        <f>'깨성비 확률'!K41*'깨성비 이득'!K41/100</f>
        <v>0</v>
      </c>
      <c r="L41">
        <f t="shared" si="0"/>
        <v>22.056066010637764</v>
      </c>
      <c r="M41">
        <f t="shared" si="1"/>
        <v>2.4509141287793268</v>
      </c>
    </row>
    <row r="42" spans="1:13" x14ac:dyDescent="0.3">
      <c r="A42">
        <v>181</v>
      </c>
      <c r="B42">
        <f>'깨성비 확률'!B42*'깨성비 이득'!B42/100</f>
        <v>2.9680082717962937</v>
      </c>
      <c r="C42">
        <f>'깨성비 확률'!C42*'깨성비 이득'!C42/100</f>
        <v>5.240654597592318</v>
      </c>
      <c r="D42">
        <f>'깨성비 확률'!D42*'깨성비 이득'!D42/100</f>
        <v>4.0495504741167094</v>
      </c>
      <c r="E42">
        <f>'깨성비 확률'!E42*'깨성비 이득'!E42/100</f>
        <v>3.7096846909369674</v>
      </c>
      <c r="F42">
        <f>'깨성비 확률'!F42*'깨성비 이득'!F42/100</f>
        <v>2.390134062617514</v>
      </c>
      <c r="G42">
        <f>'깨성비 확률'!G42*'깨성비 이득'!G42/100</f>
        <v>2.8474414937186912</v>
      </c>
      <c r="H42">
        <f>'깨성비 확률'!H42*'깨성비 이득'!H42/100</f>
        <v>0</v>
      </c>
      <c r="I42">
        <f>'깨성비 확률'!I42*'깨성비 이득'!I42/100</f>
        <v>0</v>
      </c>
      <c r="J42">
        <f>'깨성비 확률'!J42*'깨성비 이득'!J42/100</f>
        <v>0</v>
      </c>
      <c r="K42">
        <f>'깨성비 확률'!K42*'깨성비 이득'!K42/100</f>
        <v>0</v>
      </c>
      <c r="L42">
        <f t="shared" si="0"/>
        <v>21.205473590778492</v>
      </c>
      <c r="M42">
        <f t="shared" si="1"/>
        <v>2.3563945993827331</v>
      </c>
    </row>
    <row r="43" spans="1:13" x14ac:dyDescent="0.3">
      <c r="A43">
        <v>182</v>
      </c>
      <c r="B43">
        <f>'깨성비 확률'!B43*'깨성비 이득'!B43/100</f>
        <v>3.1460887587280761</v>
      </c>
      <c r="C43">
        <f>'깨성비 확률'!C43*'깨성비 이득'!C43/100</f>
        <v>6.4809428344760276</v>
      </c>
      <c r="D43">
        <f>'깨성비 확률'!D43*'깨성비 이득'!D43/100</f>
        <v>4.292523491349896</v>
      </c>
      <c r="E43">
        <f>'깨성비 확률'!E43*'깨성비 이득'!E43/100</f>
        <v>1.9661328809323291</v>
      </c>
      <c r="F43">
        <f>'깨성비 확률'!F43*'깨성비 이득'!F43/100</f>
        <v>2.4234403120335064</v>
      </c>
      <c r="G43">
        <f>'깨성비 확률'!G43*'깨성비 이득'!G43/100</f>
        <v>2.9081861889505443</v>
      </c>
      <c r="H43">
        <f>'깨성비 확률'!H43*'깨성비 이득'!H43/100</f>
        <v>0</v>
      </c>
      <c r="I43">
        <f>'깨성비 확률'!I43*'깨성비 이득'!I43/100</f>
        <v>0</v>
      </c>
      <c r="J43">
        <f>'깨성비 확률'!J43*'깨성비 이득'!J43/100</f>
        <v>0</v>
      </c>
      <c r="K43">
        <f>'깨성비 확률'!K43*'깨성비 이득'!K43/100</f>
        <v>0</v>
      </c>
      <c r="L43">
        <f t="shared" si="0"/>
        <v>21.217314466470381</v>
      </c>
      <c r="M43">
        <f t="shared" si="1"/>
        <v>2.3577103811507225</v>
      </c>
    </row>
    <row r="44" spans="1:13" x14ac:dyDescent="0.3">
      <c r="A44">
        <v>183</v>
      </c>
      <c r="B44">
        <f>'깨성비 확률'!B44*'깨성비 이득'!B44/100</f>
        <v>3.8112618008548007</v>
      </c>
      <c r="C44">
        <f>'깨성비 확률'!C44*'깨성비 이득'!C44/100</f>
        <v>6.8697993877550152</v>
      </c>
      <c r="D44">
        <f>'깨성비 확률'!D44*'깨성비 이득'!D44/100</f>
        <v>3.0333832593709222</v>
      </c>
      <c r="E44">
        <f>'깨성비 확률'!E44*'깨성비 이득'!E44/100</f>
        <v>1.9739990607866389</v>
      </c>
      <c r="F44">
        <f>'깨성비 확률'!F44*'깨성비 이득'!F44/100</f>
        <v>2.4587449377036763</v>
      </c>
      <c r="G44">
        <f>'깨성비 확률'!G44*'깨성비 이득'!G44/100</f>
        <v>2.9725755668591596</v>
      </c>
      <c r="H44">
        <f>'깨성비 확률'!H44*'깨성비 이득'!H44/100</f>
        <v>0</v>
      </c>
      <c r="I44">
        <f>'깨성비 확률'!I44*'깨성비 이득'!I44/100</f>
        <v>0</v>
      </c>
      <c r="J44">
        <f>'깨성비 확률'!J44*'깨성비 이득'!J44/100</f>
        <v>0</v>
      </c>
      <c r="K44">
        <f>'깨성비 확률'!K44*'깨성비 이득'!K44/100</f>
        <v>0</v>
      </c>
      <c r="L44">
        <f t="shared" si="0"/>
        <v>21.119764013330212</v>
      </c>
      <c r="M44">
        <f t="shared" si="1"/>
        <v>2.3468703798669597</v>
      </c>
    </row>
    <row r="45" spans="1:13" x14ac:dyDescent="0.3">
      <c r="A45">
        <v>184</v>
      </c>
      <c r="B45">
        <f>'깨성비 확률'!B45*'깨성비 이득'!B45/100</f>
        <v>5.0499218742958059</v>
      </c>
      <c r="C45">
        <f>'깨성비 확률'!C45*'깨성비 이득'!C45/100</f>
        <v>5.2014195228930555</v>
      </c>
      <c r="D45">
        <f>'깨성비 확률'!D45*'깨성비 이득'!D45/100</f>
        <v>2.9951826713595775</v>
      </c>
      <c r="E45">
        <f>'깨성비 확률'!E45*'깨성비 이득'!E45/100</f>
        <v>1.9823372125968262</v>
      </c>
      <c r="F45">
        <f>'깨성비 확률'!F45*'깨성비 이득'!F45/100</f>
        <v>2.496167841752309</v>
      </c>
      <c r="G45">
        <f>'깨성비 확률'!G45*'깨성비 이득'!G45/100</f>
        <v>3.0408283082805436</v>
      </c>
      <c r="H45">
        <f>'깨성비 확률'!H45*'깨성비 이득'!H45/100</f>
        <v>0</v>
      </c>
      <c r="I45">
        <f>'깨성비 확률'!I45*'깨성비 이득'!I45/100</f>
        <v>0</v>
      </c>
      <c r="J45">
        <f>'깨성비 확률'!J45*'깨성비 이득'!J45/100</f>
        <v>0</v>
      </c>
      <c r="K45">
        <f>'깨성비 확률'!K45*'깨성비 이득'!K45/100</f>
        <v>0</v>
      </c>
      <c r="L45">
        <f t="shared" si="0"/>
        <v>20.765857431178119</v>
      </c>
      <c r="M45">
        <f t="shared" si="1"/>
        <v>2.3075435732620915</v>
      </c>
    </row>
    <row r="46" spans="1:13" x14ac:dyDescent="0.3">
      <c r="A46">
        <v>185</v>
      </c>
      <c r="B46">
        <f>'깨성비 확률'!B46*'깨성비 이득'!B46/100</f>
        <v>5.8882088886393351</v>
      </c>
      <c r="C46">
        <f>'깨성비 확률'!C46*'깨성비 이득'!C46/100</f>
        <v>4.9629957412510404</v>
      </c>
      <c r="D46">
        <f>'깨성비 확률'!D46*'깨성비 이득'!D46/100</f>
        <v>1.4773450251672458</v>
      </c>
      <c r="E46">
        <f>'깨성비 확률'!E46*'깨성비 이득'!E46/100</f>
        <v>1.9911756543227284</v>
      </c>
      <c r="F46">
        <f>'깨성비 확률'!F46*'깨성비 이득'!F46/100</f>
        <v>2.5358361208509632</v>
      </c>
      <c r="G46">
        <f>'깨성비 확률'!G46*'깨성비 이득'!G46/100</f>
        <v>3.1131762146679476</v>
      </c>
      <c r="H46">
        <f>'깨성비 확률'!H46*'깨성비 이득'!H46/100</f>
        <v>0</v>
      </c>
      <c r="I46">
        <f>'깨성비 확률'!I46*'깨성비 이득'!I46/100</f>
        <v>0</v>
      </c>
      <c r="J46">
        <f>'깨성비 확률'!J46*'깨성비 이득'!J46/100</f>
        <v>0</v>
      </c>
      <c r="K46">
        <f>'깨성비 확률'!K46*'깨성비 이득'!K46/100</f>
        <v>0</v>
      </c>
      <c r="L46">
        <f t="shared" si="0"/>
        <v>19.96873764489926</v>
      </c>
      <c r="M46">
        <f t="shared" si="1"/>
        <v>2.2189660297609906</v>
      </c>
    </row>
    <row r="47" spans="1:13" x14ac:dyDescent="0.3">
      <c r="A47">
        <v>186</v>
      </c>
      <c r="B47">
        <f>'깨성비 확률'!B47*'깨성비 이득'!B47/100</f>
        <v>4.5730743110117746</v>
      </c>
      <c r="C47">
        <f>'깨성비 확률'!C47*'깨성비 이득'!C47/100</f>
        <v>5.6523198481092916</v>
      </c>
      <c r="D47">
        <f>'깨성비 확률'!D47*'깨성비 이득'!D47/100</f>
        <v>2.9117678743473965</v>
      </c>
      <c r="E47">
        <f>'깨성비 확률'!E47*'깨성비 이득'!E47/100</f>
        <v>2.0005444037019329</v>
      </c>
      <c r="F47">
        <f>'깨성비 확률'!F47*'깨성비 이득'!F47/100</f>
        <v>2.5778844975189172</v>
      </c>
      <c r="G47">
        <f>'깨성비 확률'!G47*'깨성비 이득'!G47/100</f>
        <v>0</v>
      </c>
      <c r="H47">
        <f>'깨성비 확률'!H47*'깨성비 이득'!H47/100</f>
        <v>0</v>
      </c>
      <c r="I47">
        <f>'깨성비 확률'!I47*'깨성비 이득'!I47/100</f>
        <v>0</v>
      </c>
      <c r="J47">
        <f>'깨성비 확률'!J47*'깨성비 이득'!J47/100</f>
        <v>0</v>
      </c>
      <c r="K47">
        <f>'깨성비 확률'!K47*'깨성비 이득'!K47/100</f>
        <v>0</v>
      </c>
      <c r="L47">
        <f t="shared" si="0"/>
        <v>17.715590934689313</v>
      </c>
      <c r="M47">
        <f t="shared" si="1"/>
        <v>1.9685918649574035</v>
      </c>
    </row>
    <row r="48" spans="1:13" x14ac:dyDescent="0.3">
      <c r="A48">
        <v>187</v>
      </c>
      <c r="B48">
        <f>'깨성비 확률'!B48*'깨성비 이득'!B48/100</f>
        <v>4.8474587691703777</v>
      </c>
      <c r="C48">
        <f>'깨성비 확률'!C48*'깨성비 이득'!C48/100</f>
        <v>6.9900355425076448</v>
      </c>
      <c r="D48">
        <f>'깨성비 확률'!D48*'깨성비 이득'!D48/100</f>
        <v>1.5432369726007553</v>
      </c>
      <c r="E48">
        <f>'깨성비 확률'!E48*'깨성비 이득'!E48/100</f>
        <v>2.1205770664177401</v>
      </c>
      <c r="F48">
        <f>'깨성비 확률'!F48*'깨성비 이득'!F48/100</f>
        <v>2.732557564784222</v>
      </c>
      <c r="G48">
        <f>'깨성비 확률'!G48*'깨성비 이득'!G48/100</f>
        <v>0</v>
      </c>
      <c r="H48">
        <f>'깨성비 확률'!H48*'깨성비 이득'!H48/100</f>
        <v>0</v>
      </c>
      <c r="I48">
        <f>'깨성비 확률'!I48*'깨성비 이득'!I48/100</f>
        <v>0</v>
      </c>
      <c r="J48">
        <f>'깨성비 확률'!J48*'깨성비 이득'!J48/100</f>
        <v>0</v>
      </c>
      <c r="K48">
        <f>'깨성비 확률'!K48*'깨성비 이득'!K48/100</f>
        <v>0</v>
      </c>
      <c r="L48">
        <f t="shared" si="0"/>
        <v>18.233865915480738</v>
      </c>
      <c r="M48">
        <f t="shared" si="1"/>
        <v>2.0261836164692957</v>
      </c>
    </row>
    <row r="49" spans="1:13" x14ac:dyDescent="0.3">
      <c r="A49">
        <v>188</v>
      </c>
      <c r="B49">
        <f>'깨성비 확률'!B49*'깨성비 이득'!B49/100</f>
        <v>6.165967549865794</v>
      </c>
      <c r="C49">
        <f>'깨성비 확률'!C49*'깨성비 이득'!C49/100</f>
        <v>5.292455478418586</v>
      </c>
      <c r="D49">
        <f>'깨성비 확률'!D49*'깨성비 이득'!D49/100</f>
        <v>1.6358311895007021</v>
      </c>
      <c r="E49">
        <f>'깨성비 확률'!E49*'깨성비 이득'!E49/100</f>
        <v>2.2478116878671841</v>
      </c>
      <c r="F49">
        <f>'깨성비 확률'!F49*'깨성비 이득'!F49/100</f>
        <v>2.8965110157841831</v>
      </c>
      <c r="G49">
        <f>'깨성비 확률'!G49*'깨성비 이득'!G49/100</f>
        <v>0</v>
      </c>
      <c r="H49">
        <f>'깨성비 확률'!H49*'깨성비 이득'!H49/100</f>
        <v>0</v>
      </c>
      <c r="I49">
        <f>'깨성비 확률'!I49*'깨성비 이득'!I49/100</f>
        <v>0</v>
      </c>
      <c r="J49">
        <f>'깨성비 확률'!J49*'깨성비 이득'!J49/100</f>
        <v>0</v>
      </c>
      <c r="K49">
        <f>'깨성비 확률'!K49*'깨성비 이득'!K49/100</f>
        <v>0</v>
      </c>
      <c r="L49">
        <f t="shared" si="0"/>
        <v>18.238576921436447</v>
      </c>
      <c r="M49">
        <f t="shared" si="1"/>
        <v>2.0267071128648921</v>
      </c>
    </row>
    <row r="50" spans="1:13" x14ac:dyDescent="0.3">
      <c r="A50">
        <v>189</v>
      </c>
      <c r="B50">
        <f>'깨성비 확률'!B50*'깨성비 이득'!B50/100</f>
        <v>6.5359255983388156</v>
      </c>
      <c r="C50">
        <f>'깨성비 확률'!C50*'깨성비 이득'!C50/100</f>
        <v>5.6100028017260941</v>
      </c>
      <c r="D50">
        <f>'깨성비 확률'!D50*'깨성비 이득'!D50/100</f>
        <v>3.467962117423403</v>
      </c>
      <c r="E50">
        <f>'깨성비 확률'!E50*'깨성비 이득'!E50/100</f>
        <v>2.3826803866287007</v>
      </c>
      <c r="F50">
        <f>'깨성비 확률'!F50*'깨성비 이득'!F50/100</f>
        <v>0</v>
      </c>
      <c r="G50">
        <f>'깨성비 확률'!G50*'깨성비 이득'!G50/100</f>
        <v>0</v>
      </c>
      <c r="H50">
        <f>'깨성비 확률'!H50*'깨성비 이득'!H50/100</f>
        <v>0</v>
      </c>
      <c r="I50">
        <f>'깨성비 확률'!I50*'깨성비 이득'!I50/100</f>
        <v>0</v>
      </c>
      <c r="J50">
        <f>'깨성비 확률'!J50*'깨성비 이득'!J50/100</f>
        <v>0</v>
      </c>
      <c r="K50">
        <f>'깨성비 확률'!K50*'깨성비 이득'!K50/100</f>
        <v>0</v>
      </c>
      <c r="L50">
        <f t="shared" si="0"/>
        <v>17.996570904117014</v>
      </c>
      <c r="M50">
        <f t="shared" si="1"/>
        <v>1.9998149206302598</v>
      </c>
    </row>
    <row r="51" spans="1:13" x14ac:dyDescent="0.3">
      <c r="A51">
        <v>190</v>
      </c>
      <c r="B51">
        <f>'깨성비 확률'!B51*'깨성비 이득'!B51/100</f>
        <v>6.3507410319868294</v>
      </c>
      <c r="C51">
        <f>'깨성비 확률'!C51*'깨성비 이득'!C51/100</f>
        <v>8.3252441452842678</v>
      </c>
      <c r="D51">
        <f>'깨성비 확률'!D51*'깨성비 이득'!D51/100</f>
        <v>3.6760398402009313</v>
      </c>
      <c r="E51">
        <f>'깨성비 확률'!E51*'깨성비 이득'!E51/100</f>
        <v>0</v>
      </c>
      <c r="F51">
        <f>'깨성비 확률'!F51*'깨성비 이득'!F51/100</f>
        <v>0</v>
      </c>
      <c r="G51">
        <f>'깨성비 확률'!G51*'깨성비 이득'!G51/100</f>
        <v>0</v>
      </c>
      <c r="H51">
        <f>'깨성비 확률'!H51*'깨성비 이득'!H51/100</f>
        <v>0</v>
      </c>
      <c r="I51">
        <f>'깨성비 확률'!I51*'깨성비 이득'!I51/100</f>
        <v>0</v>
      </c>
      <c r="J51">
        <f>'깨성비 확률'!J51*'깨성비 이득'!J51/100</f>
        <v>0</v>
      </c>
      <c r="K51">
        <f>'깨성비 확률'!K51*'깨성비 이득'!K51/100</f>
        <v>0</v>
      </c>
      <c r="L51">
        <f t="shared" si="0"/>
        <v>18.35202501747203</v>
      </c>
      <c r="M51">
        <f t="shared" si="1"/>
        <v>2.0393136919947614</v>
      </c>
    </row>
    <row r="52" spans="1:13" x14ac:dyDescent="0.3">
      <c r="A52">
        <v>191</v>
      </c>
      <c r="B52">
        <f>'깨성비 확률'!B52*'깨성비 이득'!B52/100</f>
        <v>7.3437659803977873</v>
      </c>
      <c r="C52">
        <f>'깨성비 확률'!C52*'깨성비 이득'!C52/100</f>
        <v>8.8247587839843717</v>
      </c>
      <c r="D52">
        <f>'깨성비 확률'!D52*'깨성비 이득'!D52/100</f>
        <v>1.9483011135491339</v>
      </c>
      <c r="E52">
        <f>'깨성비 확률'!E52*'깨성비 이득'!E52/100</f>
        <v>0</v>
      </c>
      <c r="F52">
        <f>'깨성비 확률'!F52*'깨성비 이득'!F52/100</f>
        <v>0</v>
      </c>
      <c r="G52">
        <f>'깨성비 확률'!G52*'깨성비 이득'!G52/100</f>
        <v>0</v>
      </c>
      <c r="H52">
        <f>'깨성비 확률'!H52*'깨성비 이득'!H52/100</f>
        <v>0</v>
      </c>
      <c r="I52">
        <f>'깨성비 확률'!I52*'깨성비 이득'!I52/100</f>
        <v>0</v>
      </c>
      <c r="J52">
        <f>'깨성비 확률'!J52*'깨성비 이득'!J52/100</f>
        <v>0</v>
      </c>
      <c r="K52">
        <f>'깨성비 확률'!K52*'깨성비 이득'!K52/100</f>
        <v>0</v>
      </c>
      <c r="L52">
        <f t="shared" si="0"/>
        <v>18.116825877931294</v>
      </c>
      <c r="M52">
        <f t="shared" si="1"/>
        <v>2.0131778936207856</v>
      </c>
    </row>
    <row r="53" spans="1:13" x14ac:dyDescent="0.3">
      <c r="A53">
        <v>192</v>
      </c>
      <c r="B53">
        <f>'깨성비 확률'!B53*'깨성비 이득'!B53/100</f>
        <v>8.4330912629209891</v>
      </c>
      <c r="C53">
        <f>'깨성비 확률'!C53*'깨성비 이득'!C53/100</f>
        <v>8.0179236910959091</v>
      </c>
      <c r="D53">
        <f>'깨성비 확률'!D53*'깨성비 이득'!D53/100</f>
        <v>2.0651991789812985</v>
      </c>
      <c r="E53">
        <f>'깨성비 확률'!E53*'깨성비 이득'!E53/100</f>
        <v>0</v>
      </c>
      <c r="F53">
        <f>'깨성비 확률'!F53*'깨성비 이득'!F53/100</f>
        <v>0</v>
      </c>
      <c r="G53">
        <f>'깨성비 확률'!G53*'깨성비 이득'!G53/100</f>
        <v>0</v>
      </c>
      <c r="H53">
        <f>'깨성비 확률'!H53*'깨성비 이득'!H53/100</f>
        <v>0</v>
      </c>
      <c r="I53">
        <f>'깨성비 확률'!I53*'깨성비 이득'!I53/100</f>
        <v>0</v>
      </c>
      <c r="J53">
        <f>'깨성비 확률'!J53*'깨성비 이득'!J53/100</f>
        <v>0</v>
      </c>
      <c r="K53">
        <f>'깨성비 확률'!K53*'깨성비 이득'!K53/100</f>
        <v>0</v>
      </c>
      <c r="L53">
        <f t="shared" si="0"/>
        <v>18.516214132998197</v>
      </c>
      <c r="M53">
        <f t="shared" si="1"/>
        <v>2.0575587146039962</v>
      </c>
    </row>
    <row r="54" spans="1:13" x14ac:dyDescent="0.3">
      <c r="A54">
        <v>193</v>
      </c>
      <c r="B54">
        <f>'깨성비 확률'!B54*'깨성비 이득'!B54/100</f>
        <v>8.9390767344534794</v>
      </c>
      <c r="C54">
        <f>'깨성비 확률'!C54*'깨성비 이득'!C54/100</f>
        <v>9.9154989574500956</v>
      </c>
      <c r="D54">
        <f>'깨성비 확률'!D54*'깨성비 이득'!D54/100</f>
        <v>0</v>
      </c>
      <c r="E54">
        <f>'깨성비 확률'!E54*'깨성비 이득'!E54/100</f>
        <v>0</v>
      </c>
      <c r="F54">
        <f>'깨성비 확률'!F54*'깨성비 이득'!F54/100</f>
        <v>0</v>
      </c>
      <c r="G54">
        <f>'깨성비 확률'!G54*'깨성비 이득'!G54/100</f>
        <v>0</v>
      </c>
      <c r="H54">
        <f>'깨성비 확률'!H54*'깨성비 이득'!H54/100</f>
        <v>0</v>
      </c>
      <c r="I54">
        <f>'깨성비 확률'!I54*'깨성비 이득'!I54/100</f>
        <v>0</v>
      </c>
      <c r="J54">
        <f>'깨성비 확률'!J54*'깨성비 이득'!J54/100</f>
        <v>0</v>
      </c>
      <c r="K54">
        <f>'깨성비 확률'!K54*'깨성비 이득'!K54/100</f>
        <v>0</v>
      </c>
      <c r="L54">
        <f t="shared" si="0"/>
        <v>18.854575691903577</v>
      </c>
      <c r="M54">
        <f t="shared" si="1"/>
        <v>2.0951581271627462</v>
      </c>
    </row>
    <row r="55" spans="1:13" x14ac:dyDescent="0.3">
      <c r="A55">
        <v>194</v>
      </c>
      <c r="B55">
        <f>'깨성비 확률'!B55*'깨성비 이득'!B55/100</f>
        <v>10.933178456979709</v>
      </c>
      <c r="C55">
        <f>'깨성비 확률'!C55*'깨성비 이득'!C55/100</f>
        <v>7.5074492033602924</v>
      </c>
      <c r="D55">
        <f>'깨성비 확률'!D55*'깨성비 이득'!D55/100</f>
        <v>0</v>
      </c>
      <c r="E55">
        <f>'깨성비 확률'!E55*'깨성비 이득'!E55/100</f>
        <v>0</v>
      </c>
      <c r="F55">
        <f>'깨성비 확률'!F55*'깨성비 이득'!F55/100</f>
        <v>0</v>
      </c>
      <c r="G55">
        <f>'깨성비 확률'!G55*'깨성비 이득'!G55/100</f>
        <v>0</v>
      </c>
      <c r="H55">
        <f>'깨성비 확률'!H55*'깨성비 이득'!H55/100</f>
        <v>0</v>
      </c>
      <c r="I55">
        <f>'깨성비 확률'!I55*'깨성비 이득'!I55/100</f>
        <v>0</v>
      </c>
      <c r="J55">
        <f>'깨성비 확률'!J55*'깨성비 이득'!J55/100</f>
        <v>0</v>
      </c>
      <c r="K55">
        <f>'깨성비 확률'!K55*'깨성비 이득'!K55/100</f>
        <v>0</v>
      </c>
      <c r="L55">
        <f t="shared" si="0"/>
        <v>18.440627660340002</v>
      </c>
      <c r="M55">
        <f t="shared" si="1"/>
        <v>2.0491593947210576</v>
      </c>
    </row>
    <row r="56" spans="1:13" x14ac:dyDescent="0.3">
      <c r="A56">
        <v>195</v>
      </c>
      <c r="B56">
        <f>'깨성비 확률'!B56*'깨성비 이득'!B56/100</f>
        <v>12.361780429974585</v>
      </c>
      <c r="C56">
        <f>'깨성비 확률'!C56*'깨성비 이득'!C56/100</f>
        <v>6.3663169167171443</v>
      </c>
      <c r="D56">
        <f>'깨성비 확률'!D56*'깨성비 이득'!D56/100</f>
        <v>0</v>
      </c>
      <c r="E56">
        <f>'깨성비 확률'!E56*'깨성비 이득'!E56/100</f>
        <v>0</v>
      </c>
      <c r="F56">
        <f>'깨성비 확률'!F56*'깨성비 이득'!F56/100</f>
        <v>0</v>
      </c>
      <c r="G56">
        <f>'깨성비 확률'!G56*'깨성비 이득'!G56/100</f>
        <v>0</v>
      </c>
      <c r="H56">
        <f>'깨성비 확률'!H56*'깨성비 이득'!H56/100</f>
        <v>0</v>
      </c>
      <c r="I56">
        <f>'깨성비 확률'!I56*'깨성비 이득'!I56/100</f>
        <v>0</v>
      </c>
      <c r="J56">
        <f>'깨성비 확률'!J56*'깨성비 이득'!J56/100</f>
        <v>0</v>
      </c>
      <c r="K56">
        <f>'깨성비 확률'!K56*'깨성비 이득'!K56/100</f>
        <v>0</v>
      </c>
      <c r="L56">
        <f t="shared" si="0"/>
        <v>18.72809734669173</v>
      </c>
      <c r="M56">
        <f t="shared" si="1"/>
        <v>2.0811036007066304</v>
      </c>
    </row>
    <row r="57" spans="1:13" x14ac:dyDescent="0.3">
      <c r="A57">
        <v>196</v>
      </c>
      <c r="B57">
        <f>'깨성비 확률'!B57*'깨성비 이득'!B57/100</f>
        <v>13.922455189199866</v>
      </c>
      <c r="C57">
        <f>'깨성비 확률'!C57*'깨성비 이득'!C57/100</f>
        <v>5.0612219416351634</v>
      </c>
      <c r="D57">
        <f>'깨성비 확률'!D57*'깨성비 이득'!D57/100</f>
        <v>0</v>
      </c>
      <c r="E57">
        <f>'깨성비 확률'!E57*'깨성비 이득'!E57/100</f>
        <v>0</v>
      </c>
      <c r="F57">
        <f>'깨성비 확률'!F57*'깨성비 이득'!F57/100</f>
        <v>0</v>
      </c>
      <c r="G57">
        <f>'깨성비 확률'!G57*'깨성비 이득'!G57/100</f>
        <v>0</v>
      </c>
      <c r="H57">
        <f>'깨성비 확률'!H57*'깨성비 이득'!H57/100</f>
        <v>0</v>
      </c>
      <c r="I57">
        <f>'깨성비 확률'!I57*'깨성비 이득'!I57/100</f>
        <v>0</v>
      </c>
      <c r="J57">
        <f>'깨성비 확률'!J57*'깨성비 이득'!J57/100</f>
        <v>0</v>
      </c>
      <c r="K57">
        <f>'깨성비 확률'!K57*'깨성비 이득'!K57/100</f>
        <v>0</v>
      </c>
      <c r="L57">
        <f t="shared" si="0"/>
        <v>18.98367713083503</v>
      </c>
      <c r="M57">
        <f t="shared" si="1"/>
        <v>2.109504137034599</v>
      </c>
    </row>
    <row r="58" spans="1:13" x14ac:dyDescent="0.3">
      <c r="A58">
        <v>197</v>
      </c>
      <c r="B58">
        <f>'깨성비 확률'!B58*'깨성비 이득'!B58/100</f>
        <v>15.625908508305237</v>
      </c>
      <c r="C58">
        <f>'깨성비 확률'!C58*'깨성비 이득'!C58/100</f>
        <v>3.5765968362450002</v>
      </c>
      <c r="D58">
        <f>'깨성비 확률'!D58*'깨성비 이득'!D58/100</f>
        <v>0</v>
      </c>
      <c r="E58">
        <f>'깨성비 확률'!E58*'깨성비 이득'!E58/100</f>
        <v>0</v>
      </c>
      <c r="F58">
        <f>'깨성비 확률'!F58*'깨성비 이득'!F58/100</f>
        <v>0</v>
      </c>
      <c r="G58">
        <f>'깨성비 확률'!G58*'깨성비 이득'!G58/100</f>
        <v>0</v>
      </c>
      <c r="H58">
        <f>'깨성비 확률'!H58*'깨성비 이득'!H58/100</f>
        <v>0</v>
      </c>
      <c r="I58">
        <f>'깨성비 확률'!I58*'깨성비 이득'!I58/100</f>
        <v>0</v>
      </c>
      <c r="J58">
        <f>'깨성비 확률'!J58*'깨성비 이득'!J58/100</f>
        <v>0</v>
      </c>
      <c r="K58">
        <f>'깨성비 확률'!K58*'깨성비 이득'!K58/100</f>
        <v>0</v>
      </c>
      <c r="L58">
        <f t="shared" si="0"/>
        <v>19.202505344550236</v>
      </c>
      <c r="M58">
        <f t="shared" si="1"/>
        <v>2.133820765417533</v>
      </c>
    </row>
    <row r="59" spans="1:13" x14ac:dyDescent="0.3">
      <c r="A59">
        <v>198</v>
      </c>
      <c r="B59">
        <f>'깨성비 확률'!B59*'깨성비 이득'!B59/100</f>
        <v>17.483655407783086</v>
      </c>
      <c r="C59">
        <f>'깨성비 확률'!C59*'깨성비 이득'!C59/100</f>
        <v>1.8955963230090092</v>
      </c>
      <c r="D59">
        <f>'깨성비 확률'!D59*'깨성비 이득'!D59/100</f>
        <v>0</v>
      </c>
      <c r="E59">
        <f>'깨성비 확률'!E59*'깨성비 이득'!E59/100</f>
        <v>0</v>
      </c>
      <c r="F59">
        <f>'깨성비 확률'!F59*'깨성비 이득'!F59/100</f>
        <v>0</v>
      </c>
      <c r="G59">
        <f>'깨성비 확률'!G59*'깨성비 이득'!G59/100</f>
        <v>0</v>
      </c>
      <c r="H59">
        <f>'깨성비 확률'!H59*'깨성비 이득'!H59/100</f>
        <v>0</v>
      </c>
      <c r="I59">
        <f>'깨성비 확률'!I59*'깨성비 이득'!I59/100</f>
        <v>0</v>
      </c>
      <c r="J59">
        <f>'깨성비 확률'!J59*'깨성비 이득'!J59/100</f>
        <v>0</v>
      </c>
      <c r="K59">
        <f>'깨성비 확률'!K59*'깨성비 이득'!K59/100</f>
        <v>0</v>
      </c>
      <c r="L59">
        <f t="shared" si="0"/>
        <v>19.379251730792095</v>
      </c>
      <c r="M59">
        <f t="shared" si="1"/>
        <v>2.1534611770413434</v>
      </c>
    </row>
    <row r="60" spans="1:13" x14ac:dyDescent="0.3">
      <c r="A60">
        <v>199</v>
      </c>
      <c r="B60">
        <f>'깨성비 확률'!B60*'깨성비 이득'!B60/100</f>
        <v>19.508078662513775</v>
      </c>
      <c r="C60">
        <f>'깨성비 확률'!C60*'깨성비 이득'!C60/100</f>
        <v>0</v>
      </c>
      <c r="D60">
        <f>'깨성비 확률'!D60*'깨성비 이득'!D60/100</f>
        <v>0</v>
      </c>
      <c r="E60">
        <f>'깨성비 확률'!E60*'깨성비 이득'!E60/100</f>
        <v>0</v>
      </c>
      <c r="F60">
        <f>'깨성비 확률'!F60*'깨성비 이득'!F60/100</f>
        <v>0</v>
      </c>
      <c r="G60">
        <f>'깨성비 확률'!G60*'깨성비 이득'!G60/100</f>
        <v>0</v>
      </c>
      <c r="H60">
        <f>'깨성비 확률'!H60*'깨성비 이득'!H60/100</f>
        <v>0</v>
      </c>
      <c r="I60">
        <f>'깨성비 확률'!I60*'깨성비 이득'!I60/100</f>
        <v>0</v>
      </c>
      <c r="J60">
        <f>'깨성비 확률'!J60*'깨성비 이득'!J60/100</f>
        <v>0</v>
      </c>
      <c r="K60">
        <f>'깨성비 확률'!K60*'깨성비 이득'!K60/100</f>
        <v>0</v>
      </c>
      <c r="L60">
        <f t="shared" si="0"/>
        <v>19.508078662513775</v>
      </c>
      <c r="M60">
        <f t="shared" si="1"/>
        <v>2.1677766831235101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레벨업 효율</vt:lpstr>
      <vt:lpstr>깨성비 확률</vt:lpstr>
      <vt:lpstr>깨성비 이득</vt:lpstr>
      <vt:lpstr>깨성비 효율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2019-11-26T06:33:56Z</dcterms:modified>
</cp:coreProperties>
</file>