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수빈\Documents\"/>
    </mc:Choice>
  </mc:AlternateContent>
  <xr:revisionPtr revIDLastSave="0" documentId="13_ncr:1_{21E502FB-09B2-4920-9B37-6FA246C75353}" xr6:coauthVersionLast="45" xr6:coauthVersionMax="45" xr10:uidLastSave="{00000000-0000-0000-0000-000000000000}"/>
  <bookViews>
    <workbookView xWindow="-120" yWindow="-120" windowWidth="29040" windowHeight="15840" xr2:uid="{FFEAEE30-E551-4894-B5B4-36F10F913F2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44" i="1" l="1"/>
  <c r="G41" i="1"/>
  <c r="G42" i="1"/>
  <c r="G43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46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30" i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" i="1"/>
  <c r="E15" i="1"/>
  <c r="G15" i="1" s="1"/>
  <c r="E66" i="1"/>
  <c r="G66" i="1" s="1"/>
  <c r="E67" i="1"/>
  <c r="G67" i="1" s="1"/>
  <c r="E47" i="1"/>
  <c r="G47" i="1" s="1"/>
  <c r="E48" i="1"/>
  <c r="G48" i="1" s="1"/>
  <c r="E49" i="1"/>
  <c r="G49" i="1" s="1"/>
  <c r="E50" i="1"/>
  <c r="G50" i="1" s="1"/>
  <c r="E51" i="1"/>
  <c r="G51" i="1" s="1"/>
  <c r="E52" i="1"/>
  <c r="G52" i="1" s="1"/>
  <c r="E53" i="1"/>
  <c r="G53" i="1" s="1"/>
  <c r="E54" i="1"/>
  <c r="G54" i="1" s="1"/>
  <c r="E55" i="1"/>
  <c r="G55" i="1" s="1"/>
  <c r="E56" i="1"/>
  <c r="G56" i="1" s="1"/>
  <c r="E57" i="1"/>
  <c r="G57" i="1" s="1"/>
  <c r="E58" i="1"/>
  <c r="G58" i="1" s="1"/>
  <c r="E59" i="1"/>
  <c r="G59" i="1" s="1"/>
  <c r="E60" i="1"/>
  <c r="G60" i="1" s="1"/>
  <c r="E61" i="1"/>
  <c r="G61" i="1" s="1"/>
  <c r="E62" i="1"/>
  <c r="G62" i="1" s="1"/>
  <c r="E63" i="1"/>
  <c r="G63" i="1" s="1"/>
  <c r="E64" i="1"/>
  <c r="G64" i="1" s="1"/>
  <c r="E65" i="1"/>
  <c r="G65" i="1" s="1"/>
  <c r="E46" i="1"/>
  <c r="G46" i="1" s="1"/>
  <c r="E31" i="1"/>
  <c r="G31" i="1" s="1"/>
  <c r="E32" i="1"/>
  <c r="G32" i="1" s="1"/>
  <c r="E33" i="1"/>
  <c r="G33" i="1" s="1"/>
  <c r="E34" i="1"/>
  <c r="G34" i="1" s="1"/>
  <c r="E35" i="1"/>
  <c r="G35" i="1" s="1"/>
  <c r="E36" i="1"/>
  <c r="G36" i="1" s="1"/>
  <c r="E37" i="1"/>
  <c r="G37" i="1" s="1"/>
  <c r="E38" i="1"/>
  <c r="G38" i="1" s="1"/>
  <c r="E39" i="1"/>
  <c r="G39" i="1" s="1"/>
  <c r="E40" i="1"/>
  <c r="G40" i="1" s="1"/>
  <c r="E30" i="1"/>
  <c r="G30" i="1" s="1"/>
  <c r="E3" i="1"/>
  <c r="G3" i="1" s="1"/>
  <c r="E4" i="1"/>
  <c r="G4" i="1" s="1"/>
  <c r="E5" i="1"/>
  <c r="G5" i="1" s="1"/>
  <c r="E6" i="1"/>
  <c r="G6" i="1" s="1"/>
  <c r="E7" i="1"/>
  <c r="G7" i="1" s="1"/>
  <c r="E8" i="1"/>
  <c r="G8" i="1" s="1"/>
  <c r="E9" i="1"/>
  <c r="G9" i="1" s="1"/>
  <c r="E10" i="1"/>
  <c r="G10" i="1" s="1"/>
  <c r="E11" i="1"/>
  <c r="G11" i="1" s="1"/>
  <c r="E12" i="1"/>
  <c r="G12" i="1" s="1"/>
  <c r="E13" i="1"/>
  <c r="G13" i="1" s="1"/>
  <c r="E14" i="1"/>
  <c r="G14" i="1" s="1"/>
  <c r="E16" i="1"/>
  <c r="G16" i="1" s="1"/>
  <c r="E17" i="1"/>
  <c r="G17" i="1" s="1"/>
  <c r="E18" i="1"/>
  <c r="G18" i="1" s="1"/>
  <c r="E19" i="1"/>
  <c r="G19" i="1" s="1"/>
  <c r="E20" i="1"/>
  <c r="G20" i="1" s="1"/>
  <c r="E21" i="1"/>
  <c r="G21" i="1" s="1"/>
  <c r="E22" i="1"/>
  <c r="G22" i="1" s="1"/>
  <c r="E23" i="1"/>
  <c r="G23" i="1" s="1"/>
  <c r="E24" i="1"/>
  <c r="G24" i="1" s="1"/>
  <c r="E25" i="1"/>
  <c r="G25" i="1" s="1"/>
  <c r="E26" i="1"/>
  <c r="G26" i="1" s="1"/>
  <c r="E27" i="1"/>
  <c r="G27" i="1" s="1"/>
  <c r="E28" i="1"/>
  <c r="G28" i="1" s="1"/>
  <c r="E2" i="1"/>
  <c r="G2" i="1" s="1"/>
</calcChain>
</file>

<file path=xl/sharedStrings.xml><?xml version="1.0" encoding="utf-8"?>
<sst xmlns="http://schemas.openxmlformats.org/spreadsheetml/2006/main" count="499" uniqueCount="100">
  <si>
    <t>RISE 코인샵</t>
    <phoneticPr fontId="2" type="noConversion"/>
  </si>
  <si>
    <t>가격</t>
    <phoneticPr fontId="2" type="noConversion"/>
  </si>
  <si>
    <t>총 가격</t>
    <phoneticPr fontId="2" type="noConversion"/>
  </si>
  <si>
    <t>교가여부</t>
    <phoneticPr fontId="2" type="noConversion"/>
  </si>
  <si>
    <t>수량</t>
    <phoneticPr fontId="2" type="noConversion"/>
  </si>
  <si>
    <t>제한</t>
    <phoneticPr fontId="2" type="noConversion"/>
  </si>
  <si>
    <t>재입고</t>
    <phoneticPr fontId="2" type="noConversion"/>
  </si>
  <si>
    <t>RISE 성장의 비약Ⅲ</t>
    <phoneticPr fontId="2" type="noConversion"/>
  </si>
  <si>
    <t>30% 세일 시 가격</t>
    <phoneticPr fontId="2" type="noConversion"/>
  </si>
  <si>
    <t>30% 세일 시 총 가격</t>
    <phoneticPr fontId="2" type="noConversion"/>
  </si>
  <si>
    <t>교환 불가</t>
    <phoneticPr fontId="2" type="noConversion"/>
  </si>
  <si>
    <t>월드 내 나의 캐릭터간 이동만 가능</t>
    <phoneticPr fontId="2" type="noConversion"/>
  </si>
  <si>
    <t>구입 후 10일동안 사용가능</t>
    <phoneticPr fontId="2" type="noConversion"/>
  </si>
  <si>
    <t>구매기간(~부터)</t>
    <phoneticPr fontId="2" type="noConversion"/>
  </si>
  <si>
    <t>구매기간(~까지)</t>
    <phoneticPr fontId="2" type="noConversion"/>
  </si>
  <si>
    <t>없음</t>
    <phoneticPr fontId="2" type="noConversion"/>
  </si>
  <si>
    <t>2020.01.15 23:59</t>
    <phoneticPr fontId="2" type="noConversion"/>
  </si>
  <si>
    <t>RISE 성장의 비약Ⅱ</t>
    <phoneticPr fontId="2" type="noConversion"/>
  </si>
  <si>
    <t>RISE 성장의 비약Ⅰ</t>
    <phoneticPr fontId="2" type="noConversion"/>
  </si>
  <si>
    <t>경험의 코어 젬스톤</t>
    <phoneticPr fontId="2" type="noConversion"/>
  </si>
  <si>
    <t>의문의 코어 젬스톤 상자</t>
    <phoneticPr fontId="2" type="noConversion"/>
  </si>
  <si>
    <t>의문의 아케인심볼 상자</t>
    <phoneticPr fontId="2" type="noConversion"/>
  </si>
  <si>
    <t>코어 젬스톤</t>
    <phoneticPr fontId="2" type="noConversion"/>
  </si>
  <si>
    <t>선택 아케인심볼 1개 교환권</t>
    <phoneticPr fontId="2" type="noConversion"/>
  </si>
  <si>
    <t>스페셜 명예의 훈장</t>
    <phoneticPr fontId="2" type="noConversion"/>
  </si>
  <si>
    <t>결속의 반지 교환권</t>
    <phoneticPr fontId="2" type="noConversion"/>
  </si>
  <si>
    <t>익스트림 성장의 비약</t>
    <phoneticPr fontId="2" type="noConversion"/>
  </si>
  <si>
    <t>카오스 서큘레이터</t>
    <phoneticPr fontId="2" type="noConversion"/>
  </si>
  <si>
    <t>검은 환생의 불꽃</t>
    <phoneticPr fontId="2" type="noConversion"/>
  </si>
  <si>
    <t>강력한 환생의 불꽃</t>
    <phoneticPr fontId="2" type="noConversion"/>
  </si>
  <si>
    <t>장인의 큐브</t>
    <phoneticPr fontId="2" type="noConversion"/>
  </si>
  <si>
    <t>수상한 에디셔널 큐브</t>
    <phoneticPr fontId="2" type="noConversion"/>
  </si>
  <si>
    <t>에픽 잠재능력 부여 주문서 50%</t>
    <phoneticPr fontId="2" type="noConversion"/>
  </si>
  <si>
    <t>에디셔널 잠재능력 부여 주문서 50%</t>
    <phoneticPr fontId="2" type="noConversion"/>
  </si>
  <si>
    <t>펫장비 공격력 스크롤 100%</t>
    <phoneticPr fontId="2" type="noConversion"/>
  </si>
  <si>
    <t>펫장비 마력 스크롤 100%</t>
    <phoneticPr fontId="2" type="noConversion"/>
  </si>
  <si>
    <t>미트라의 코어 젬스톤 상자</t>
    <phoneticPr fontId="2" type="noConversion"/>
  </si>
  <si>
    <t>미트라의 아케인 심볼 상자</t>
    <phoneticPr fontId="2" type="noConversion"/>
  </si>
  <si>
    <t>미트라의 경험치 2배 쿠폰 상자</t>
    <phoneticPr fontId="2" type="noConversion"/>
  </si>
  <si>
    <t>이벤트 링 전용 명장의 큐브</t>
    <phoneticPr fontId="2" type="noConversion"/>
  </si>
  <si>
    <t>살롱 럭키 박스</t>
    <phoneticPr fontId="2" type="noConversion"/>
  </si>
  <si>
    <t>RISE 로얄샵</t>
    <phoneticPr fontId="2" type="noConversion"/>
  </si>
  <si>
    <t>RISE 티켓 : 라니아로이드</t>
    <phoneticPr fontId="2" type="noConversion"/>
  </si>
  <si>
    <t>RISE 티켓 : 하늘색곰돌 의상세트</t>
    <phoneticPr fontId="2" type="noConversion"/>
  </si>
  <si>
    <t>RISE 티켓 : 종이리본 데미지 스킨(유닛)</t>
    <phoneticPr fontId="2" type="noConversion"/>
  </si>
  <si>
    <t>데미지 스킨 추출권</t>
    <phoneticPr fontId="2" type="noConversion"/>
  </si>
  <si>
    <t>서리부엉이 라이딩 교환권 (영구)</t>
    <phoneticPr fontId="2" type="noConversion"/>
  </si>
  <si>
    <t>스노우메이커 라이딩 교환권 (영구)</t>
    <phoneticPr fontId="2" type="noConversion"/>
  </si>
  <si>
    <t>새우튀김 라이딩 교환권(영구)</t>
    <phoneticPr fontId="2" type="noConversion"/>
  </si>
  <si>
    <t>겨울방학 의자</t>
    <phoneticPr fontId="2" type="noConversion"/>
  </si>
  <si>
    <t>예티 게임기 의자</t>
    <phoneticPr fontId="2" type="noConversion"/>
  </si>
  <si>
    <t>로얄 클래식 데미지 스킨</t>
    <phoneticPr fontId="2" type="noConversion"/>
  </si>
  <si>
    <t>RISE 랜덤 데미지 스킨 상자</t>
    <phoneticPr fontId="2" type="noConversion"/>
  </si>
  <si>
    <t>RISE 사교 의자 : 인사</t>
    <phoneticPr fontId="2" type="noConversion"/>
  </si>
  <si>
    <t>RISE 감상 의자 : 독서</t>
    <phoneticPr fontId="2" type="noConversion"/>
  </si>
  <si>
    <t>RISE 감상 의자 : 음악</t>
    <phoneticPr fontId="2" type="noConversion"/>
  </si>
  <si>
    <t>RISE 감상 의자 : 명화</t>
    <phoneticPr fontId="2" type="noConversion"/>
  </si>
  <si>
    <t>살롱 스탬프샵</t>
    <phoneticPr fontId="2" type="noConversion"/>
  </si>
  <si>
    <t>성향 성장의 비약</t>
    <phoneticPr fontId="2" type="noConversion"/>
  </si>
  <si>
    <t>자유전직 코인</t>
    <phoneticPr fontId="2" type="noConversion"/>
  </si>
  <si>
    <t>의문의 모몽</t>
    <phoneticPr fontId="2" type="noConversion"/>
  </si>
  <si>
    <t>캐릭터 슬롯 증가 쿠폰</t>
    <phoneticPr fontId="2" type="noConversion"/>
  </si>
  <si>
    <t>데미지 스킨 저장 슬롯 1칸 확장권</t>
    <phoneticPr fontId="2" type="noConversion"/>
  </si>
  <si>
    <t>펜던트 슬롯 이용권(7일)</t>
    <phoneticPr fontId="2" type="noConversion"/>
  </si>
  <si>
    <t>황금 망치 100%</t>
    <phoneticPr fontId="2" type="noConversion"/>
  </si>
  <si>
    <t>이노센트 주문서 60%</t>
    <phoneticPr fontId="2" type="noConversion"/>
  </si>
  <si>
    <t>선택 슬롯 8칸 확장권</t>
    <phoneticPr fontId="2" type="noConversion"/>
  </si>
  <si>
    <t>AP 초기화 주문서</t>
    <phoneticPr fontId="2" type="noConversion"/>
  </si>
  <si>
    <t>스페셜 에디셔널 각인의 인장</t>
    <phoneticPr fontId="2" type="noConversion"/>
  </si>
  <si>
    <t>폴로와 프리토 입장권</t>
    <phoneticPr fontId="2" type="noConversion"/>
  </si>
  <si>
    <t>텔레포트 월드맵(1일) 교환권</t>
    <phoneticPr fontId="2" type="noConversion"/>
  </si>
  <si>
    <t>금빛 각인의 인장</t>
    <phoneticPr fontId="2" type="noConversion"/>
  </si>
  <si>
    <t>몬스터 라이프 젬 7개 교환티켓</t>
    <phoneticPr fontId="2" type="noConversion"/>
  </si>
  <si>
    <t>파워 엘릭서 500개 교환권</t>
    <phoneticPr fontId="2" type="noConversion"/>
  </si>
  <si>
    <t>마스터리 북 30</t>
    <phoneticPr fontId="2" type="noConversion"/>
  </si>
  <si>
    <t>마스터리 북 20</t>
    <phoneticPr fontId="2" type="noConversion"/>
  </si>
  <si>
    <t>무한의 피로회복제</t>
    <phoneticPr fontId="2" type="noConversion"/>
  </si>
  <si>
    <t>파이널 피규레이션 메인 컬러 변경권</t>
    <phoneticPr fontId="2" type="noConversion"/>
  </si>
  <si>
    <t>파이널 피규레이션 서브 컬러 변경권</t>
    <phoneticPr fontId="2" type="noConversion"/>
  </si>
  <si>
    <t>파이널 피규레이션 컬러 초기화권</t>
    <phoneticPr fontId="2" type="noConversion"/>
  </si>
  <si>
    <t>코스트</t>
    <phoneticPr fontId="2" type="noConversion"/>
  </si>
  <si>
    <t>코인</t>
    <phoneticPr fontId="2" type="noConversion"/>
  </si>
  <si>
    <t>메소</t>
    <phoneticPr fontId="2" type="noConversion"/>
  </si>
  <si>
    <t>스탬프</t>
    <phoneticPr fontId="2" type="noConversion"/>
  </si>
  <si>
    <t>영원한 환생의 불꽃</t>
    <phoneticPr fontId="2" type="noConversion"/>
  </si>
  <si>
    <t>?</t>
    <phoneticPr fontId="2" type="noConversion"/>
  </si>
  <si>
    <t>거래 가능</t>
    <phoneticPr fontId="2" type="noConversion"/>
  </si>
  <si>
    <t>구입 후 76일동안 사용가능</t>
    <phoneticPr fontId="2" type="noConversion"/>
  </si>
  <si>
    <t>2020.03.02 23:59까지 사용가능</t>
    <phoneticPr fontId="2" type="noConversion"/>
  </si>
  <si>
    <t>구입 후 1일동안 사용가능</t>
    <phoneticPr fontId="2" type="noConversion"/>
  </si>
  <si>
    <t>하루</t>
    <phoneticPr fontId="2" type="noConversion"/>
  </si>
  <si>
    <t>계속 입고</t>
    <phoneticPr fontId="2" type="noConversion"/>
  </si>
  <si>
    <t>매주 목요일</t>
    <phoneticPr fontId="2" type="noConversion"/>
  </si>
  <si>
    <t>2020.01.16 10:00</t>
    <phoneticPr fontId="2" type="noConversion"/>
  </si>
  <si>
    <t>2020.02.12 23:59</t>
    <phoneticPr fontId="2" type="noConversion"/>
  </si>
  <si>
    <t>2020.02.13 10:00</t>
    <phoneticPr fontId="2" type="noConversion"/>
  </si>
  <si>
    <t>2020.03.01 23:59</t>
    <phoneticPr fontId="2" type="noConversion"/>
  </si>
  <si>
    <t>2019.12.19 10:00</t>
    <phoneticPr fontId="2" type="noConversion"/>
  </si>
  <si>
    <t>없음</t>
    <phoneticPr fontId="2" type="noConversion"/>
  </si>
  <si>
    <t>미트라의 명예의 훈장 상자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</si>
</sst>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76" formatCode="&quot;월&quot;&quot;드&quot;\ &quot;당&quot;\ ##"/>
  </numFmts>
  <fonts count="13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rgb="FF007BA2"/>
      <name val="맑은 고딕"/>
      <family val="2"/>
      <charset val="129"/>
      <scheme val="minor"/>
    </font>
    <font>
      <sz val="11"/>
      <color rgb="FF8700A2"/>
      <name val="맑은 고딕"/>
      <family val="2"/>
      <charset val="129"/>
      <scheme val="minor"/>
    </font>
    <font>
      <sz val="11"/>
      <color rgb="FF004DA2"/>
      <name val="맑은 고딕"/>
      <family val="3"/>
      <charset val="129"/>
      <scheme val="minor"/>
    </font>
    <font>
      <b/>
      <sz val="11"/>
      <color rgb="FF007BA2"/>
      <name val="맑은 고딕"/>
      <family val="3"/>
      <charset val="129"/>
      <scheme val="minor"/>
    </font>
    <font>
      <b/>
      <sz val="11"/>
      <color rgb="FF004DA2"/>
      <name val="맑은 고딕"/>
      <family val="3"/>
      <charset val="129"/>
      <scheme val="minor"/>
    </font>
    <font>
      <b/>
      <sz val="11"/>
      <color rgb="FF8700A2"/>
      <name val="맑은 고딕"/>
      <family val="3"/>
      <charset val="129"/>
      <scheme val="minor"/>
    </font>
    <font>
      <sz val="11"/>
      <color rgb="FF00B5EE"/>
      <name val="맑은 고딕"/>
      <family val="3"/>
      <charset val="129"/>
      <scheme val="minor"/>
    </font>
    <font>
      <sz val="11"/>
      <color rgb="FF1584FF"/>
      <name val="맑은 고딕"/>
      <family val="3"/>
      <charset val="129"/>
      <scheme val="minor"/>
    </font>
    <font>
      <sz val="11"/>
      <color rgb="FFC300EA"/>
      <name val="맑은 고딕"/>
      <family val="3"/>
      <charset val="129"/>
      <scheme val="minor"/>
    </font>
    <font>
      <sz val="11"/>
      <color rgb="FFC300EA"/>
      <name val="맑은 고딕"/>
      <family val="2"/>
      <charset val="129"/>
      <scheme val="minor"/>
    </font>
  </fonts>
  <fills count="8">
    <fill>
      <patternFill patternType="none"/>
    </fill>
    <fill>
      <patternFill patternType="gray125"/>
    </fill>
    <fill>
      <patternFill patternType="solid">
        <fgColor rgb="FFC5F1FF"/>
        <bgColor indexed="64"/>
      </patternFill>
    </fill>
    <fill>
      <patternFill patternType="solid">
        <fgColor rgb="FFD9EBFF"/>
        <bgColor indexed="64"/>
      </patternFill>
    </fill>
    <fill>
      <patternFill patternType="solid">
        <fgColor rgb="FFFBE7FF"/>
        <bgColor indexed="64"/>
      </patternFill>
    </fill>
    <fill>
      <patternFill patternType="solid">
        <fgColor rgb="FF85E2FF"/>
        <bgColor indexed="64"/>
      </patternFill>
    </fill>
    <fill>
      <patternFill patternType="solid">
        <fgColor rgb="FFA3CFFF"/>
        <bgColor indexed="64"/>
      </patternFill>
    </fill>
    <fill>
      <patternFill patternType="solid">
        <fgColor rgb="FFF6C9FF"/>
        <bgColor indexed="64"/>
      </patternFill>
    </fill>
  </fills>
  <borders count="22">
    <border>
      <left/>
      <right/>
      <top/>
      <bottom/>
      <diagonal/>
    </border>
    <border>
      <left style="thin">
        <color rgb="FF007BA2"/>
      </left>
      <right style="thin">
        <color rgb="FF007BA2"/>
      </right>
      <top style="thin">
        <color rgb="FF007BA2"/>
      </top>
      <bottom style="thin">
        <color rgb="FF007BA2"/>
      </bottom>
      <diagonal/>
    </border>
    <border>
      <left style="medium">
        <color rgb="FF007BA2"/>
      </left>
      <right style="thin">
        <color rgb="FF007BA2"/>
      </right>
      <top style="medium">
        <color rgb="FF007BA2"/>
      </top>
      <bottom style="thin">
        <color rgb="FF007BA2"/>
      </bottom>
      <diagonal/>
    </border>
    <border>
      <left style="thin">
        <color rgb="FF007BA2"/>
      </left>
      <right style="thin">
        <color rgb="FF007BA2"/>
      </right>
      <top style="medium">
        <color rgb="FF007BA2"/>
      </top>
      <bottom style="thin">
        <color rgb="FF007BA2"/>
      </bottom>
      <diagonal/>
    </border>
    <border>
      <left style="thin">
        <color rgb="FF007BA2"/>
      </left>
      <right style="medium">
        <color rgb="FF007BA2"/>
      </right>
      <top style="medium">
        <color rgb="FF007BA2"/>
      </top>
      <bottom style="thin">
        <color rgb="FF007BA2"/>
      </bottom>
      <diagonal/>
    </border>
    <border>
      <left style="medium">
        <color rgb="FF007BA2"/>
      </left>
      <right style="thin">
        <color rgb="FF007BA2"/>
      </right>
      <top style="thin">
        <color rgb="FF007BA2"/>
      </top>
      <bottom style="thin">
        <color rgb="FF007BA2"/>
      </bottom>
      <diagonal/>
    </border>
    <border>
      <left style="thin">
        <color rgb="FF007BA2"/>
      </left>
      <right style="medium">
        <color rgb="FF007BA2"/>
      </right>
      <top style="thin">
        <color rgb="FF007BA2"/>
      </top>
      <bottom style="thin">
        <color rgb="FF007BA2"/>
      </bottom>
      <diagonal/>
    </border>
    <border>
      <left style="thin">
        <color rgb="FF0800A2"/>
      </left>
      <right style="thin">
        <color rgb="FF0800A2"/>
      </right>
      <top style="thin">
        <color rgb="FF0800A2"/>
      </top>
      <bottom style="thin">
        <color rgb="FF0800A2"/>
      </bottom>
      <diagonal/>
    </border>
    <border>
      <left style="medium">
        <color rgb="FF0800A2"/>
      </left>
      <right style="thin">
        <color rgb="FF0800A2"/>
      </right>
      <top style="thin">
        <color rgb="FF0800A2"/>
      </top>
      <bottom style="thin">
        <color rgb="FF0800A2"/>
      </bottom>
      <diagonal/>
    </border>
    <border>
      <left style="thin">
        <color rgb="FF0800A2"/>
      </left>
      <right style="medium">
        <color rgb="FF0800A2"/>
      </right>
      <top style="thin">
        <color rgb="FF0800A2"/>
      </top>
      <bottom style="thin">
        <color rgb="FF0800A2"/>
      </bottom>
      <diagonal/>
    </border>
    <border>
      <left style="medium">
        <color rgb="FF0800A2"/>
      </left>
      <right style="thin">
        <color rgb="FF0800A2"/>
      </right>
      <top/>
      <bottom style="thin">
        <color rgb="FF0800A2"/>
      </bottom>
      <diagonal/>
    </border>
    <border>
      <left style="thin">
        <color rgb="FF0800A2"/>
      </left>
      <right style="thin">
        <color rgb="FF0800A2"/>
      </right>
      <top/>
      <bottom style="thin">
        <color rgb="FF0800A2"/>
      </bottom>
      <diagonal/>
    </border>
    <border>
      <left style="thin">
        <color rgb="FF0800A2"/>
      </left>
      <right style="medium">
        <color rgb="FF0800A2"/>
      </right>
      <top/>
      <bottom style="thin">
        <color rgb="FF0800A2"/>
      </bottom>
      <diagonal/>
    </border>
    <border>
      <left style="thin">
        <color rgb="FF8700A2"/>
      </left>
      <right style="thin">
        <color rgb="FF8700A2"/>
      </right>
      <top style="thin">
        <color rgb="FF8700A2"/>
      </top>
      <bottom style="thin">
        <color rgb="FF8700A2"/>
      </bottom>
      <diagonal/>
    </border>
    <border>
      <left style="medium">
        <color rgb="FF8700A2"/>
      </left>
      <right style="thin">
        <color rgb="FF8700A2"/>
      </right>
      <top style="thin">
        <color rgb="FF8700A2"/>
      </top>
      <bottom style="thin">
        <color rgb="FF8700A2"/>
      </bottom>
      <diagonal/>
    </border>
    <border>
      <left style="thin">
        <color rgb="FF8700A2"/>
      </left>
      <right style="medium">
        <color rgb="FF8700A2"/>
      </right>
      <top style="thin">
        <color rgb="FF8700A2"/>
      </top>
      <bottom style="thin">
        <color rgb="FF8700A2"/>
      </bottom>
      <diagonal/>
    </border>
    <border>
      <left style="medium">
        <color rgb="FF8700A2"/>
      </left>
      <right style="thin">
        <color rgb="FF8700A2"/>
      </right>
      <top style="thin">
        <color rgb="FF8700A2"/>
      </top>
      <bottom style="medium">
        <color rgb="FF8700A2"/>
      </bottom>
      <diagonal/>
    </border>
    <border>
      <left style="thin">
        <color rgb="FF8700A2"/>
      </left>
      <right style="thin">
        <color rgb="FF8700A2"/>
      </right>
      <top style="thin">
        <color rgb="FF8700A2"/>
      </top>
      <bottom style="medium">
        <color rgb="FF8700A2"/>
      </bottom>
      <diagonal/>
    </border>
    <border>
      <left style="thin">
        <color rgb="FF8700A2"/>
      </left>
      <right style="medium">
        <color rgb="FF8700A2"/>
      </right>
      <top style="thin">
        <color rgb="FF8700A2"/>
      </top>
      <bottom style="medium">
        <color rgb="FF8700A2"/>
      </bottom>
      <diagonal/>
    </border>
    <border>
      <left style="medium">
        <color rgb="FF8700A2"/>
      </left>
      <right style="thin">
        <color rgb="FF8700A2"/>
      </right>
      <top/>
      <bottom style="thin">
        <color rgb="FF8700A2"/>
      </bottom>
      <diagonal/>
    </border>
    <border>
      <left style="thin">
        <color rgb="FF8700A2"/>
      </left>
      <right style="thin">
        <color rgb="FF8700A2"/>
      </right>
      <top/>
      <bottom style="thin">
        <color rgb="FF8700A2"/>
      </bottom>
      <diagonal/>
    </border>
    <border>
      <left style="thin">
        <color rgb="FF8700A2"/>
      </left>
      <right style="medium">
        <color rgb="FF8700A2"/>
      </right>
      <top/>
      <bottom style="thin">
        <color rgb="FF8700A2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6" fillId="5" borderId="2" xfId="0" applyFont="1" applyFill="1" applyBorder="1" applyAlignment="1">
      <alignment horizontal="center" vertical="center"/>
    </xf>
    <xf numFmtId="0" fontId="6" fillId="5" borderId="3" xfId="0" applyFont="1" applyFill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7" fillId="6" borderId="10" xfId="0" applyFont="1" applyFill="1" applyBorder="1" applyAlignment="1">
      <alignment horizontal="center" vertical="center"/>
    </xf>
    <xf numFmtId="0" fontId="7" fillId="6" borderId="11" xfId="0" applyFont="1" applyFill="1" applyBorder="1" applyAlignment="1">
      <alignment horizontal="center" vertical="center"/>
    </xf>
    <xf numFmtId="0" fontId="7" fillId="6" borderId="12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4" fillId="4" borderId="14" xfId="0" applyFont="1" applyFill="1" applyBorder="1" applyAlignment="1">
      <alignment horizontal="center" vertical="center"/>
    </xf>
    <xf numFmtId="0" fontId="4" fillId="4" borderId="13" xfId="0" applyFont="1" applyFill="1" applyBorder="1" applyAlignment="1">
      <alignment horizontal="center" vertical="center"/>
    </xf>
    <xf numFmtId="0" fontId="4" fillId="4" borderId="16" xfId="0" applyFont="1" applyFill="1" applyBorder="1" applyAlignment="1">
      <alignment horizontal="center" vertical="center"/>
    </xf>
    <xf numFmtId="0" fontId="4" fillId="4" borderId="17" xfId="0" applyFont="1" applyFill="1" applyBorder="1" applyAlignment="1">
      <alignment horizontal="center" vertical="center"/>
    </xf>
    <xf numFmtId="41" fontId="3" fillId="2" borderId="1" xfId="1" applyFont="1" applyFill="1" applyBorder="1" applyAlignment="1">
      <alignment horizontal="right" vertical="center"/>
    </xf>
    <xf numFmtId="41" fontId="5" fillId="3" borderId="7" xfId="1" applyFont="1" applyFill="1" applyBorder="1" applyAlignment="1">
      <alignment horizontal="right" vertical="center"/>
    </xf>
    <xf numFmtId="41" fontId="4" fillId="4" borderId="13" xfId="1" applyFont="1" applyFill="1" applyBorder="1" applyAlignment="1">
      <alignment horizontal="right" vertical="center"/>
    </xf>
    <xf numFmtId="41" fontId="4" fillId="4" borderId="17" xfId="1" applyFont="1" applyFill="1" applyBorder="1" applyAlignment="1">
      <alignment horizontal="right" vertical="center"/>
    </xf>
    <xf numFmtId="41" fontId="9" fillId="2" borderId="1" xfId="1" applyFont="1" applyFill="1" applyBorder="1" applyAlignment="1">
      <alignment horizontal="right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41" fontId="10" fillId="3" borderId="7" xfId="1" applyFont="1" applyFill="1" applyBorder="1" applyAlignment="1">
      <alignment horizontal="right" vertical="center"/>
    </xf>
    <xf numFmtId="0" fontId="10" fillId="3" borderId="7" xfId="0" applyFont="1" applyFill="1" applyBorder="1" applyAlignment="1">
      <alignment horizontal="center" vertical="center"/>
    </xf>
    <xf numFmtId="0" fontId="10" fillId="3" borderId="9" xfId="0" applyFont="1" applyFill="1" applyBorder="1" applyAlignment="1">
      <alignment horizontal="center" vertical="center"/>
    </xf>
    <xf numFmtId="41" fontId="11" fillId="4" borderId="13" xfId="1" applyFont="1" applyFill="1" applyBorder="1" applyAlignment="1">
      <alignment horizontal="right" vertical="center"/>
    </xf>
    <xf numFmtId="41" fontId="11" fillId="4" borderId="17" xfId="1" applyFont="1" applyFill="1" applyBorder="1" applyAlignment="1">
      <alignment horizontal="right" vertical="center"/>
    </xf>
    <xf numFmtId="0" fontId="11" fillId="4" borderId="13" xfId="0" applyFont="1" applyFill="1" applyBorder="1" applyAlignment="1">
      <alignment horizontal="center" vertical="center"/>
    </xf>
    <xf numFmtId="0" fontId="11" fillId="4" borderId="17" xfId="0" applyFont="1" applyFill="1" applyBorder="1" applyAlignment="1">
      <alignment horizontal="center" vertical="center"/>
    </xf>
    <xf numFmtId="0" fontId="11" fillId="4" borderId="15" xfId="0" applyFont="1" applyFill="1" applyBorder="1" applyAlignment="1">
      <alignment horizontal="center" vertical="center"/>
    </xf>
    <xf numFmtId="0" fontId="11" fillId="4" borderId="18" xfId="0" applyFont="1" applyFill="1" applyBorder="1" applyAlignment="1">
      <alignment horizontal="center" vertical="center"/>
    </xf>
    <xf numFmtId="0" fontId="12" fillId="4" borderId="13" xfId="0" applyFont="1" applyFill="1" applyBorder="1" applyAlignment="1">
      <alignment horizontal="center" vertical="center"/>
    </xf>
    <xf numFmtId="176" fontId="4" fillId="4" borderId="13" xfId="0" applyNumberFormat="1" applyFont="1" applyFill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/>
    </xf>
    <xf numFmtId="0" fontId="8" fillId="7" borderId="19" xfId="0" applyFont="1" applyFill="1" applyBorder="1" applyAlignment="1">
      <alignment horizontal="center" vertical="center"/>
    </xf>
    <xf numFmtId="0" fontId="8" fillId="7" borderId="20" xfId="0" applyFont="1" applyFill="1" applyBorder="1" applyAlignment="1">
      <alignment horizontal="center" vertical="center"/>
    </xf>
    <xf numFmtId="0" fontId="8" fillId="7" borderId="21" xfId="0" applyFont="1" applyFill="1" applyBorder="1" applyAlignment="1">
      <alignment horizontal="center" vertical="center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colors>
    <mruColors>
      <color rgb="FFC300EA"/>
      <color rgb="FF00B5EE"/>
      <color rgb="FF1584FF"/>
      <color rgb="FF00A6DA"/>
      <color rgb="FFDC2DFF"/>
      <color rgb="FF3796FF"/>
      <color rgb="FF19C8FF"/>
      <color rgb="FFF6C9FF"/>
      <color rgb="FFA3CFFF"/>
      <color rgb="FF8BC2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E06A90-21F6-41B4-931F-57EEA8953F54}">
  <dimension ref="A1:L67"/>
  <sheetViews>
    <sheetView tabSelected="1" zoomScaleNormal="100" workbookViewId="0"/>
  </sheetViews>
  <sheetFormatPr defaultRowHeight="16.5" x14ac:dyDescent="0.3"/>
  <cols>
    <col min="1" max="1" width="36.875" bestFit="1" customWidth="1"/>
    <col min="2" max="2" width="10.375" bestFit="1" customWidth="1"/>
    <col min="3" max="3" width="13" bestFit="1" customWidth="1"/>
    <col min="4" max="4" width="9" customWidth="1"/>
    <col min="5" max="5" width="17.625" bestFit="1" customWidth="1"/>
    <col min="6" max="6" width="9" customWidth="1"/>
    <col min="7" max="7" width="20.375" bestFit="1" customWidth="1"/>
    <col min="8" max="8" width="33.125" bestFit="1" customWidth="1"/>
    <col min="9" max="9" width="29" bestFit="1" customWidth="1"/>
    <col min="10" max="10" width="11.625" bestFit="1" customWidth="1"/>
    <col min="11" max="12" width="16" bestFit="1" customWidth="1"/>
  </cols>
  <sheetData>
    <row r="1" spans="1:12" x14ac:dyDescent="0.3">
      <c r="A1" s="1" t="s">
        <v>0</v>
      </c>
      <c r="B1" s="2" t="s">
        <v>4</v>
      </c>
      <c r="C1" s="2" t="s">
        <v>1</v>
      </c>
      <c r="D1" s="2" t="s">
        <v>80</v>
      </c>
      <c r="E1" s="2" t="s">
        <v>8</v>
      </c>
      <c r="F1" s="2" t="s">
        <v>2</v>
      </c>
      <c r="G1" s="2" t="s">
        <v>9</v>
      </c>
      <c r="H1" s="2" t="s">
        <v>3</v>
      </c>
      <c r="I1" s="2" t="s">
        <v>5</v>
      </c>
      <c r="J1" s="2" t="s">
        <v>6</v>
      </c>
      <c r="K1" s="2" t="s">
        <v>13</v>
      </c>
      <c r="L1" s="3" t="s">
        <v>14</v>
      </c>
    </row>
    <row r="2" spans="1:12" x14ac:dyDescent="0.3">
      <c r="A2" s="4" t="s">
        <v>7</v>
      </c>
      <c r="B2" s="34">
        <v>1</v>
      </c>
      <c r="C2" s="16">
        <v>500</v>
      </c>
      <c r="D2" s="5" t="s">
        <v>81</v>
      </c>
      <c r="E2" s="16">
        <f>ROUND($C2*0.7,0)</f>
        <v>350</v>
      </c>
      <c r="F2" s="16">
        <f t="shared" ref="F2:F28" si="0">IFERROR($C2*$B2,"?")</f>
        <v>500</v>
      </c>
      <c r="G2" s="16">
        <f t="shared" ref="G2:G28" si="1">IFERROR($E2*$B2,"?")</f>
        <v>350</v>
      </c>
      <c r="H2" s="5" t="s">
        <v>10</v>
      </c>
      <c r="I2" s="5" t="s">
        <v>12</v>
      </c>
      <c r="J2" s="5" t="s">
        <v>15</v>
      </c>
      <c r="K2" s="21" t="s">
        <v>97</v>
      </c>
      <c r="L2" s="6" t="s">
        <v>16</v>
      </c>
    </row>
    <row r="3" spans="1:12" x14ac:dyDescent="0.3">
      <c r="A3" s="4" t="s">
        <v>17</v>
      </c>
      <c r="B3" s="34">
        <v>1</v>
      </c>
      <c r="C3" s="16">
        <v>300</v>
      </c>
      <c r="D3" s="5" t="s">
        <v>81</v>
      </c>
      <c r="E3" s="16">
        <f t="shared" ref="E3:E28" si="2">ROUND($C3*0.7,0)</f>
        <v>210</v>
      </c>
      <c r="F3" s="16">
        <f t="shared" si="0"/>
        <v>300</v>
      </c>
      <c r="G3" s="16">
        <f t="shared" si="1"/>
        <v>210</v>
      </c>
      <c r="H3" s="5" t="s">
        <v>10</v>
      </c>
      <c r="I3" s="5" t="s">
        <v>12</v>
      </c>
      <c r="J3" s="5" t="s">
        <v>15</v>
      </c>
      <c r="K3" s="21" t="s">
        <v>97</v>
      </c>
      <c r="L3" s="6" t="s">
        <v>16</v>
      </c>
    </row>
    <row r="4" spans="1:12" x14ac:dyDescent="0.3">
      <c r="A4" s="4" t="s">
        <v>18</v>
      </c>
      <c r="B4" s="34">
        <v>1</v>
      </c>
      <c r="C4" s="16">
        <v>200</v>
      </c>
      <c r="D4" s="5" t="s">
        <v>81</v>
      </c>
      <c r="E4" s="16">
        <f t="shared" si="2"/>
        <v>140</v>
      </c>
      <c r="F4" s="16">
        <f t="shared" si="0"/>
        <v>200</v>
      </c>
      <c r="G4" s="16">
        <f t="shared" si="1"/>
        <v>140</v>
      </c>
      <c r="H4" s="5" t="s">
        <v>10</v>
      </c>
      <c r="I4" s="5" t="s">
        <v>12</v>
      </c>
      <c r="J4" s="5" t="s">
        <v>15</v>
      </c>
      <c r="K4" s="21" t="s">
        <v>97</v>
      </c>
      <c r="L4" s="6" t="s">
        <v>16</v>
      </c>
    </row>
    <row r="5" spans="1:12" x14ac:dyDescent="0.3">
      <c r="A5" s="4" t="s">
        <v>19</v>
      </c>
      <c r="B5" s="5">
        <v>5</v>
      </c>
      <c r="C5" s="16">
        <v>500</v>
      </c>
      <c r="D5" s="5" t="s">
        <v>81</v>
      </c>
      <c r="E5" s="16">
        <f t="shared" si="2"/>
        <v>350</v>
      </c>
      <c r="F5" s="16">
        <f t="shared" si="0"/>
        <v>2500</v>
      </c>
      <c r="G5" s="16">
        <f t="shared" si="1"/>
        <v>1750</v>
      </c>
      <c r="H5" s="5" t="s">
        <v>10</v>
      </c>
      <c r="I5" s="5" t="s">
        <v>12</v>
      </c>
      <c r="J5" s="5" t="s">
        <v>98</v>
      </c>
      <c r="K5" s="21" t="s">
        <v>97</v>
      </c>
      <c r="L5" s="6" t="s">
        <v>16</v>
      </c>
    </row>
    <row r="6" spans="1:12" x14ac:dyDescent="0.3">
      <c r="A6" s="4" t="s">
        <v>20</v>
      </c>
      <c r="B6" s="34">
        <v>5</v>
      </c>
      <c r="C6" s="16">
        <v>230</v>
      </c>
      <c r="D6" s="5" t="s">
        <v>81</v>
      </c>
      <c r="E6" s="16">
        <f t="shared" si="2"/>
        <v>161</v>
      </c>
      <c r="F6" s="16">
        <f t="shared" si="0"/>
        <v>1150</v>
      </c>
      <c r="G6" s="16">
        <f t="shared" si="1"/>
        <v>805</v>
      </c>
      <c r="H6" s="5" t="s">
        <v>10</v>
      </c>
      <c r="I6" s="5" t="s">
        <v>12</v>
      </c>
      <c r="J6" s="5" t="s">
        <v>92</v>
      </c>
      <c r="K6" s="21" t="s">
        <v>97</v>
      </c>
      <c r="L6" s="6" t="s">
        <v>16</v>
      </c>
    </row>
    <row r="7" spans="1:12" x14ac:dyDescent="0.3">
      <c r="A7" s="4" t="s">
        <v>21</v>
      </c>
      <c r="B7" s="34">
        <v>5</v>
      </c>
      <c r="C7" s="16">
        <v>160</v>
      </c>
      <c r="D7" s="5" t="s">
        <v>81</v>
      </c>
      <c r="E7" s="16">
        <f t="shared" si="2"/>
        <v>112</v>
      </c>
      <c r="F7" s="16">
        <f t="shared" si="0"/>
        <v>800</v>
      </c>
      <c r="G7" s="16">
        <f t="shared" si="1"/>
        <v>560</v>
      </c>
      <c r="H7" s="5" t="s">
        <v>10</v>
      </c>
      <c r="I7" s="5" t="s">
        <v>12</v>
      </c>
      <c r="J7" s="5" t="s">
        <v>92</v>
      </c>
      <c r="K7" s="21" t="s">
        <v>97</v>
      </c>
      <c r="L7" s="6" t="s">
        <v>16</v>
      </c>
    </row>
    <row r="8" spans="1:12" x14ac:dyDescent="0.3">
      <c r="A8" s="4" t="s">
        <v>22</v>
      </c>
      <c r="B8" s="5">
        <v>10</v>
      </c>
      <c r="C8" s="16">
        <v>70</v>
      </c>
      <c r="D8" s="5" t="s">
        <v>81</v>
      </c>
      <c r="E8" s="16">
        <f t="shared" si="2"/>
        <v>49</v>
      </c>
      <c r="F8" s="16">
        <f t="shared" si="0"/>
        <v>700</v>
      </c>
      <c r="G8" s="16">
        <f t="shared" si="1"/>
        <v>490</v>
      </c>
      <c r="H8" s="5" t="s">
        <v>10</v>
      </c>
      <c r="I8" s="5" t="s">
        <v>12</v>
      </c>
      <c r="J8" s="5" t="s">
        <v>15</v>
      </c>
      <c r="K8" s="21" t="s">
        <v>97</v>
      </c>
      <c r="L8" s="6" t="s">
        <v>16</v>
      </c>
    </row>
    <row r="9" spans="1:12" x14ac:dyDescent="0.3">
      <c r="A9" s="4" t="s">
        <v>23</v>
      </c>
      <c r="B9" s="5">
        <v>20</v>
      </c>
      <c r="C9" s="16">
        <v>50</v>
      </c>
      <c r="D9" s="5" t="s">
        <v>81</v>
      </c>
      <c r="E9" s="16">
        <f t="shared" si="2"/>
        <v>35</v>
      </c>
      <c r="F9" s="16">
        <f t="shared" si="0"/>
        <v>1000</v>
      </c>
      <c r="G9" s="16">
        <f t="shared" si="1"/>
        <v>700</v>
      </c>
      <c r="H9" s="5" t="s">
        <v>10</v>
      </c>
      <c r="I9" s="5" t="s">
        <v>12</v>
      </c>
      <c r="J9" s="5" t="s">
        <v>15</v>
      </c>
      <c r="K9" s="21" t="s">
        <v>97</v>
      </c>
      <c r="L9" s="6" t="s">
        <v>16</v>
      </c>
    </row>
    <row r="10" spans="1:12" x14ac:dyDescent="0.3">
      <c r="A10" s="4" t="s">
        <v>24</v>
      </c>
      <c r="B10" s="5">
        <v>25</v>
      </c>
      <c r="C10" s="16">
        <v>100</v>
      </c>
      <c r="D10" s="5" t="s">
        <v>81</v>
      </c>
      <c r="E10" s="16">
        <f t="shared" si="2"/>
        <v>70</v>
      </c>
      <c r="F10" s="16">
        <f t="shared" si="0"/>
        <v>2500</v>
      </c>
      <c r="G10" s="16">
        <f t="shared" si="1"/>
        <v>1750</v>
      </c>
      <c r="H10" s="5" t="s">
        <v>10</v>
      </c>
      <c r="I10" s="5" t="s">
        <v>12</v>
      </c>
      <c r="J10" s="5" t="s">
        <v>15</v>
      </c>
      <c r="K10" s="21" t="s">
        <v>97</v>
      </c>
      <c r="L10" s="6" t="s">
        <v>16</v>
      </c>
    </row>
    <row r="11" spans="1:12" x14ac:dyDescent="0.3">
      <c r="A11" s="4" t="s">
        <v>25</v>
      </c>
      <c r="B11" s="5">
        <v>1</v>
      </c>
      <c r="C11" s="16">
        <v>800</v>
      </c>
      <c r="D11" s="5" t="s">
        <v>81</v>
      </c>
      <c r="E11" s="16">
        <f t="shared" si="2"/>
        <v>560</v>
      </c>
      <c r="F11" s="16">
        <f t="shared" si="0"/>
        <v>800</v>
      </c>
      <c r="G11" s="16">
        <f t="shared" si="1"/>
        <v>560</v>
      </c>
      <c r="H11" s="5" t="s">
        <v>10</v>
      </c>
      <c r="I11" s="5" t="s">
        <v>12</v>
      </c>
      <c r="J11" s="5" t="s">
        <v>15</v>
      </c>
      <c r="K11" s="5" t="s">
        <v>93</v>
      </c>
      <c r="L11" s="6" t="s">
        <v>94</v>
      </c>
    </row>
    <row r="12" spans="1:12" x14ac:dyDescent="0.3">
      <c r="A12" s="4" t="s">
        <v>26</v>
      </c>
      <c r="B12" s="34">
        <v>5</v>
      </c>
      <c r="C12" s="16">
        <v>200</v>
      </c>
      <c r="D12" s="5" t="s">
        <v>81</v>
      </c>
      <c r="E12" s="16">
        <f t="shared" si="2"/>
        <v>140</v>
      </c>
      <c r="F12" s="16">
        <f t="shared" si="0"/>
        <v>1000</v>
      </c>
      <c r="G12" s="16">
        <f t="shared" si="1"/>
        <v>700</v>
      </c>
      <c r="H12" s="5" t="s">
        <v>10</v>
      </c>
      <c r="I12" s="5" t="s">
        <v>12</v>
      </c>
      <c r="J12" s="5" t="s">
        <v>15</v>
      </c>
      <c r="K12" s="5" t="s">
        <v>93</v>
      </c>
      <c r="L12" s="6" t="s">
        <v>94</v>
      </c>
    </row>
    <row r="13" spans="1:12" x14ac:dyDescent="0.3">
      <c r="A13" s="4" t="s">
        <v>27</v>
      </c>
      <c r="B13" s="5">
        <v>3</v>
      </c>
      <c r="C13" s="16">
        <v>1200</v>
      </c>
      <c r="D13" s="5" t="s">
        <v>81</v>
      </c>
      <c r="E13" s="16">
        <f t="shared" si="2"/>
        <v>840</v>
      </c>
      <c r="F13" s="16">
        <f t="shared" si="0"/>
        <v>3600</v>
      </c>
      <c r="G13" s="16">
        <f t="shared" si="1"/>
        <v>2520</v>
      </c>
      <c r="H13" s="5" t="s">
        <v>10</v>
      </c>
      <c r="I13" s="5" t="s">
        <v>12</v>
      </c>
      <c r="J13" s="5" t="s">
        <v>15</v>
      </c>
      <c r="K13" s="5" t="s">
        <v>93</v>
      </c>
      <c r="L13" s="6" t="s">
        <v>94</v>
      </c>
    </row>
    <row r="14" spans="1:12" x14ac:dyDescent="0.3">
      <c r="A14" s="4" t="s">
        <v>28</v>
      </c>
      <c r="B14" s="34">
        <v>5</v>
      </c>
      <c r="C14" s="16">
        <v>1000</v>
      </c>
      <c r="D14" s="5" t="s">
        <v>81</v>
      </c>
      <c r="E14" s="16">
        <f t="shared" si="2"/>
        <v>700</v>
      </c>
      <c r="F14" s="16">
        <f t="shared" si="0"/>
        <v>5000</v>
      </c>
      <c r="G14" s="16">
        <f t="shared" si="1"/>
        <v>3500</v>
      </c>
      <c r="H14" s="5" t="s">
        <v>10</v>
      </c>
      <c r="I14" s="5" t="s">
        <v>12</v>
      </c>
      <c r="J14" s="5" t="s">
        <v>15</v>
      </c>
      <c r="K14" s="5" t="s">
        <v>93</v>
      </c>
      <c r="L14" s="6" t="s">
        <v>94</v>
      </c>
    </row>
    <row r="15" spans="1:12" x14ac:dyDescent="0.3">
      <c r="A15" s="4" t="s">
        <v>84</v>
      </c>
      <c r="B15" s="34">
        <v>25</v>
      </c>
      <c r="C15" s="16">
        <v>300</v>
      </c>
      <c r="D15" s="5" t="s">
        <v>81</v>
      </c>
      <c r="E15" s="16">
        <f t="shared" si="2"/>
        <v>210</v>
      </c>
      <c r="F15" s="16">
        <f t="shared" si="0"/>
        <v>7500</v>
      </c>
      <c r="G15" s="16">
        <f t="shared" si="1"/>
        <v>5250</v>
      </c>
      <c r="H15" s="5" t="s">
        <v>10</v>
      </c>
      <c r="I15" s="5" t="s">
        <v>12</v>
      </c>
      <c r="J15" s="5" t="s">
        <v>15</v>
      </c>
      <c r="K15" s="5" t="s">
        <v>93</v>
      </c>
      <c r="L15" s="6" t="s">
        <v>94</v>
      </c>
    </row>
    <row r="16" spans="1:12" x14ac:dyDescent="0.3">
      <c r="A16" s="4" t="s">
        <v>29</v>
      </c>
      <c r="B16" s="34">
        <v>20</v>
      </c>
      <c r="C16" s="16">
        <v>100</v>
      </c>
      <c r="D16" s="5" t="s">
        <v>81</v>
      </c>
      <c r="E16" s="16">
        <f t="shared" si="2"/>
        <v>70</v>
      </c>
      <c r="F16" s="16">
        <f t="shared" si="0"/>
        <v>2000</v>
      </c>
      <c r="G16" s="16">
        <f t="shared" si="1"/>
        <v>1400</v>
      </c>
      <c r="H16" s="5" t="s">
        <v>10</v>
      </c>
      <c r="I16" s="5" t="s">
        <v>12</v>
      </c>
      <c r="J16" s="5" t="s">
        <v>15</v>
      </c>
      <c r="K16" s="5" t="s">
        <v>93</v>
      </c>
      <c r="L16" s="6" t="s">
        <v>94</v>
      </c>
    </row>
    <row r="17" spans="1:12" x14ac:dyDescent="0.3">
      <c r="A17" s="4" t="s">
        <v>30</v>
      </c>
      <c r="B17" s="34">
        <v>10</v>
      </c>
      <c r="C17" s="16">
        <v>100</v>
      </c>
      <c r="D17" s="5" t="s">
        <v>81</v>
      </c>
      <c r="E17" s="16">
        <f t="shared" si="2"/>
        <v>70</v>
      </c>
      <c r="F17" s="16">
        <f t="shared" si="0"/>
        <v>1000</v>
      </c>
      <c r="G17" s="16">
        <f t="shared" si="1"/>
        <v>700</v>
      </c>
      <c r="H17" s="5" t="s">
        <v>10</v>
      </c>
      <c r="I17" s="5" t="s">
        <v>12</v>
      </c>
      <c r="J17" s="5" t="s">
        <v>15</v>
      </c>
      <c r="K17" s="5" t="s">
        <v>93</v>
      </c>
      <c r="L17" s="6" t="s">
        <v>94</v>
      </c>
    </row>
    <row r="18" spans="1:12" x14ac:dyDescent="0.3">
      <c r="A18" s="4" t="s">
        <v>31</v>
      </c>
      <c r="B18" s="34">
        <v>30</v>
      </c>
      <c r="C18" s="16">
        <v>100</v>
      </c>
      <c r="D18" s="5" t="s">
        <v>81</v>
      </c>
      <c r="E18" s="16">
        <f t="shared" si="2"/>
        <v>70</v>
      </c>
      <c r="F18" s="16">
        <f t="shared" si="0"/>
        <v>3000</v>
      </c>
      <c r="G18" s="16">
        <f t="shared" si="1"/>
        <v>2100</v>
      </c>
      <c r="H18" s="5" t="s">
        <v>10</v>
      </c>
      <c r="I18" s="21" t="s">
        <v>15</v>
      </c>
      <c r="J18" s="5" t="s">
        <v>15</v>
      </c>
      <c r="K18" s="5" t="s">
        <v>93</v>
      </c>
      <c r="L18" s="6" t="s">
        <v>94</v>
      </c>
    </row>
    <row r="19" spans="1:12" x14ac:dyDescent="0.3">
      <c r="A19" s="4" t="s">
        <v>32</v>
      </c>
      <c r="B19" s="34">
        <v>10</v>
      </c>
      <c r="C19" s="16">
        <v>150</v>
      </c>
      <c r="D19" s="5" t="s">
        <v>81</v>
      </c>
      <c r="E19" s="16">
        <f t="shared" si="2"/>
        <v>105</v>
      </c>
      <c r="F19" s="16">
        <f t="shared" si="0"/>
        <v>1500</v>
      </c>
      <c r="G19" s="16">
        <f t="shared" si="1"/>
        <v>1050</v>
      </c>
      <c r="H19" s="5" t="s">
        <v>10</v>
      </c>
      <c r="I19" s="5" t="s">
        <v>12</v>
      </c>
      <c r="J19" s="5" t="s">
        <v>15</v>
      </c>
      <c r="K19" s="5" t="s">
        <v>93</v>
      </c>
      <c r="L19" s="6" t="s">
        <v>94</v>
      </c>
    </row>
    <row r="20" spans="1:12" x14ac:dyDescent="0.3">
      <c r="A20" s="4" t="s">
        <v>33</v>
      </c>
      <c r="B20" s="34">
        <v>10</v>
      </c>
      <c r="C20" s="16">
        <v>150</v>
      </c>
      <c r="D20" s="5" t="s">
        <v>81</v>
      </c>
      <c r="E20" s="16">
        <f t="shared" si="2"/>
        <v>105</v>
      </c>
      <c r="F20" s="16">
        <f t="shared" si="0"/>
        <v>1500</v>
      </c>
      <c r="G20" s="16">
        <f t="shared" si="1"/>
        <v>1050</v>
      </c>
      <c r="H20" s="5" t="s">
        <v>10</v>
      </c>
      <c r="I20" s="5" t="s">
        <v>12</v>
      </c>
      <c r="J20" s="5" t="s">
        <v>15</v>
      </c>
      <c r="K20" s="5" t="s">
        <v>93</v>
      </c>
      <c r="L20" s="6" t="s">
        <v>94</v>
      </c>
    </row>
    <row r="21" spans="1:12" x14ac:dyDescent="0.3">
      <c r="A21" s="4" t="s">
        <v>34</v>
      </c>
      <c r="B21" s="34">
        <v>10</v>
      </c>
      <c r="C21" s="16">
        <v>700</v>
      </c>
      <c r="D21" s="5" t="s">
        <v>81</v>
      </c>
      <c r="E21" s="16">
        <f t="shared" si="2"/>
        <v>490</v>
      </c>
      <c r="F21" s="16">
        <f t="shared" si="0"/>
        <v>7000</v>
      </c>
      <c r="G21" s="16">
        <f t="shared" si="1"/>
        <v>4900</v>
      </c>
      <c r="H21" s="5" t="s">
        <v>10</v>
      </c>
      <c r="I21" s="5" t="s">
        <v>12</v>
      </c>
      <c r="J21" s="5" t="s">
        <v>15</v>
      </c>
      <c r="K21" s="5" t="s">
        <v>93</v>
      </c>
      <c r="L21" s="6" t="s">
        <v>94</v>
      </c>
    </row>
    <row r="22" spans="1:12" x14ac:dyDescent="0.3">
      <c r="A22" s="4" t="s">
        <v>35</v>
      </c>
      <c r="B22" s="34">
        <v>10</v>
      </c>
      <c r="C22" s="16">
        <v>700</v>
      </c>
      <c r="D22" s="5" t="s">
        <v>81</v>
      </c>
      <c r="E22" s="16">
        <f t="shared" si="2"/>
        <v>490</v>
      </c>
      <c r="F22" s="16">
        <f t="shared" si="0"/>
        <v>7000</v>
      </c>
      <c r="G22" s="16">
        <f t="shared" si="1"/>
        <v>4900</v>
      </c>
      <c r="H22" s="5" t="s">
        <v>10</v>
      </c>
      <c r="I22" s="5" t="s">
        <v>12</v>
      </c>
      <c r="J22" s="5" t="s">
        <v>15</v>
      </c>
      <c r="K22" s="5" t="s">
        <v>93</v>
      </c>
      <c r="L22" s="6" t="s">
        <v>94</v>
      </c>
    </row>
    <row r="23" spans="1:12" x14ac:dyDescent="0.3">
      <c r="A23" s="4" t="s">
        <v>99</v>
      </c>
      <c r="B23" s="34">
        <v>1</v>
      </c>
      <c r="C23" s="16">
        <v>2700</v>
      </c>
      <c r="D23" s="5" t="s">
        <v>81</v>
      </c>
      <c r="E23" s="16">
        <f t="shared" si="2"/>
        <v>1890</v>
      </c>
      <c r="F23" s="16">
        <f t="shared" si="0"/>
        <v>2700</v>
      </c>
      <c r="G23" s="16">
        <f t="shared" si="1"/>
        <v>1890</v>
      </c>
      <c r="H23" s="5" t="s">
        <v>10</v>
      </c>
      <c r="I23" s="5" t="s">
        <v>87</v>
      </c>
      <c r="J23" s="5" t="s">
        <v>15</v>
      </c>
      <c r="K23" s="5" t="s">
        <v>95</v>
      </c>
      <c r="L23" s="22" t="s">
        <v>96</v>
      </c>
    </row>
    <row r="24" spans="1:12" x14ac:dyDescent="0.3">
      <c r="A24" s="4" t="s">
        <v>36</v>
      </c>
      <c r="B24" s="34">
        <v>1</v>
      </c>
      <c r="C24" s="16">
        <v>1900</v>
      </c>
      <c r="D24" s="5" t="s">
        <v>81</v>
      </c>
      <c r="E24" s="16">
        <f t="shared" si="2"/>
        <v>1330</v>
      </c>
      <c r="F24" s="16">
        <f t="shared" si="0"/>
        <v>1900</v>
      </c>
      <c r="G24" s="16">
        <f t="shared" si="1"/>
        <v>1330</v>
      </c>
      <c r="H24" s="5" t="s">
        <v>10</v>
      </c>
      <c r="I24" s="5" t="s">
        <v>87</v>
      </c>
      <c r="J24" s="5" t="s">
        <v>15</v>
      </c>
      <c r="K24" s="5" t="s">
        <v>95</v>
      </c>
      <c r="L24" s="22" t="s">
        <v>96</v>
      </c>
    </row>
    <row r="25" spans="1:12" x14ac:dyDescent="0.3">
      <c r="A25" s="4" t="s">
        <v>37</v>
      </c>
      <c r="B25" s="34">
        <v>1</v>
      </c>
      <c r="C25" s="16">
        <v>1350</v>
      </c>
      <c r="D25" s="5" t="s">
        <v>81</v>
      </c>
      <c r="E25" s="16">
        <f t="shared" si="2"/>
        <v>945</v>
      </c>
      <c r="F25" s="16">
        <f t="shared" si="0"/>
        <v>1350</v>
      </c>
      <c r="G25" s="16">
        <f t="shared" si="1"/>
        <v>945</v>
      </c>
      <c r="H25" s="5" t="s">
        <v>10</v>
      </c>
      <c r="I25" s="5" t="s">
        <v>87</v>
      </c>
      <c r="J25" s="5" t="s">
        <v>15</v>
      </c>
      <c r="K25" s="5" t="s">
        <v>95</v>
      </c>
      <c r="L25" s="22" t="s">
        <v>96</v>
      </c>
    </row>
    <row r="26" spans="1:12" x14ac:dyDescent="0.3">
      <c r="A26" s="4" t="s">
        <v>38</v>
      </c>
      <c r="B26" s="34">
        <v>1</v>
      </c>
      <c r="C26" s="16">
        <v>550</v>
      </c>
      <c r="D26" s="5" t="s">
        <v>81</v>
      </c>
      <c r="E26" s="16">
        <f t="shared" si="2"/>
        <v>385</v>
      </c>
      <c r="F26" s="16">
        <f t="shared" si="0"/>
        <v>550</v>
      </c>
      <c r="G26" s="16">
        <f t="shared" si="1"/>
        <v>385</v>
      </c>
      <c r="H26" s="5" t="s">
        <v>10</v>
      </c>
      <c r="I26" s="5" t="s">
        <v>87</v>
      </c>
      <c r="J26" s="5" t="s">
        <v>15</v>
      </c>
      <c r="K26" s="5" t="s">
        <v>95</v>
      </c>
      <c r="L26" s="22" t="s">
        <v>96</v>
      </c>
    </row>
    <row r="27" spans="1:12" x14ac:dyDescent="0.3">
      <c r="A27" s="4" t="s">
        <v>39</v>
      </c>
      <c r="B27" s="5">
        <v>20</v>
      </c>
      <c r="C27" s="16">
        <v>20</v>
      </c>
      <c r="D27" s="5" t="s">
        <v>81</v>
      </c>
      <c r="E27" s="16">
        <f t="shared" si="2"/>
        <v>14</v>
      </c>
      <c r="F27" s="16">
        <f t="shared" si="0"/>
        <v>400</v>
      </c>
      <c r="G27" s="16">
        <f t="shared" si="1"/>
        <v>280</v>
      </c>
      <c r="H27" s="5" t="s">
        <v>10</v>
      </c>
      <c r="I27" s="5" t="s">
        <v>12</v>
      </c>
      <c r="J27" s="5" t="s">
        <v>15</v>
      </c>
      <c r="K27" s="5" t="s">
        <v>95</v>
      </c>
      <c r="L27" s="22" t="s">
        <v>96</v>
      </c>
    </row>
    <row r="28" spans="1:12" x14ac:dyDescent="0.3">
      <c r="A28" s="4" t="s">
        <v>40</v>
      </c>
      <c r="B28" s="21" t="s">
        <v>85</v>
      </c>
      <c r="C28" s="16">
        <v>30</v>
      </c>
      <c r="D28" s="5" t="s">
        <v>81</v>
      </c>
      <c r="E28" s="16">
        <f t="shared" si="2"/>
        <v>21</v>
      </c>
      <c r="F28" s="20" t="str">
        <f t="shared" si="0"/>
        <v>?</v>
      </c>
      <c r="G28" s="20" t="str">
        <f t="shared" si="1"/>
        <v>?</v>
      </c>
      <c r="H28" s="5" t="s">
        <v>10</v>
      </c>
      <c r="I28" s="5" t="s">
        <v>12</v>
      </c>
      <c r="J28" s="21" t="s">
        <v>91</v>
      </c>
      <c r="K28" s="5" t="s">
        <v>95</v>
      </c>
      <c r="L28" s="22" t="s">
        <v>96</v>
      </c>
    </row>
    <row r="29" spans="1:12" x14ac:dyDescent="0.3">
      <c r="A29" s="7" t="s">
        <v>41</v>
      </c>
      <c r="B29" s="8" t="s">
        <v>4</v>
      </c>
      <c r="C29" s="8" t="s">
        <v>1</v>
      </c>
      <c r="D29" s="8" t="s">
        <v>80</v>
      </c>
      <c r="E29" s="8" t="s">
        <v>8</v>
      </c>
      <c r="F29" s="8" t="s">
        <v>2</v>
      </c>
      <c r="G29" s="8" t="s">
        <v>9</v>
      </c>
      <c r="H29" s="8" t="s">
        <v>3</v>
      </c>
      <c r="I29" s="8" t="s">
        <v>5</v>
      </c>
      <c r="J29" s="8" t="s">
        <v>6</v>
      </c>
      <c r="K29" s="8" t="s">
        <v>13</v>
      </c>
      <c r="L29" s="9" t="s">
        <v>14</v>
      </c>
    </row>
    <row r="30" spans="1:12" x14ac:dyDescent="0.3">
      <c r="A30" s="10" t="s">
        <v>42</v>
      </c>
      <c r="B30" s="11">
        <v>1</v>
      </c>
      <c r="C30" s="17">
        <v>200</v>
      </c>
      <c r="D30" s="11" t="s">
        <v>81</v>
      </c>
      <c r="E30" s="17">
        <f>ROUND($C30*0.7,0)</f>
        <v>140</v>
      </c>
      <c r="F30" s="17">
        <f t="shared" ref="F30:F44" si="3">IFERROR($C30*$B30,"?")</f>
        <v>200</v>
      </c>
      <c r="G30" s="17">
        <f t="shared" ref="G30:G44" si="4">IFERROR($E30*$B30,"?")</f>
        <v>140</v>
      </c>
      <c r="H30" s="11" t="s">
        <v>10</v>
      </c>
      <c r="I30" s="11" t="s">
        <v>88</v>
      </c>
      <c r="J30" s="11" t="s">
        <v>90</v>
      </c>
      <c r="K30" s="24" t="s">
        <v>97</v>
      </c>
      <c r="L30" s="25" t="s">
        <v>96</v>
      </c>
    </row>
    <row r="31" spans="1:12" x14ac:dyDescent="0.3">
      <c r="A31" s="10" t="s">
        <v>43</v>
      </c>
      <c r="B31" s="11">
        <v>1</v>
      </c>
      <c r="C31" s="17">
        <v>200</v>
      </c>
      <c r="D31" s="11" t="s">
        <v>81</v>
      </c>
      <c r="E31" s="17">
        <f t="shared" ref="E31:E40" si="5">ROUND($C31*0.7,0)</f>
        <v>140</v>
      </c>
      <c r="F31" s="17">
        <f t="shared" si="3"/>
        <v>200</v>
      </c>
      <c r="G31" s="17">
        <f t="shared" si="4"/>
        <v>140</v>
      </c>
      <c r="H31" s="11" t="s">
        <v>10</v>
      </c>
      <c r="I31" s="11" t="s">
        <v>88</v>
      </c>
      <c r="J31" s="11" t="s">
        <v>90</v>
      </c>
      <c r="K31" s="24" t="s">
        <v>97</v>
      </c>
      <c r="L31" s="25" t="s">
        <v>96</v>
      </c>
    </row>
    <row r="32" spans="1:12" x14ac:dyDescent="0.3">
      <c r="A32" s="10" t="s">
        <v>44</v>
      </c>
      <c r="B32" s="11">
        <v>1</v>
      </c>
      <c r="C32" s="17">
        <v>200</v>
      </c>
      <c r="D32" s="11" t="s">
        <v>81</v>
      </c>
      <c r="E32" s="17">
        <f t="shared" si="5"/>
        <v>140</v>
      </c>
      <c r="F32" s="17">
        <f t="shared" si="3"/>
        <v>200</v>
      </c>
      <c r="G32" s="17">
        <f t="shared" si="4"/>
        <v>140</v>
      </c>
      <c r="H32" s="11" t="s">
        <v>10</v>
      </c>
      <c r="I32" s="11" t="s">
        <v>88</v>
      </c>
      <c r="J32" s="11" t="s">
        <v>90</v>
      </c>
      <c r="K32" s="24" t="s">
        <v>97</v>
      </c>
      <c r="L32" s="25" t="s">
        <v>96</v>
      </c>
    </row>
    <row r="33" spans="1:12" x14ac:dyDescent="0.3">
      <c r="A33" s="10" t="s">
        <v>45</v>
      </c>
      <c r="B33" s="24" t="s">
        <v>85</v>
      </c>
      <c r="C33" s="17">
        <v>1500</v>
      </c>
      <c r="D33" s="11" t="s">
        <v>81</v>
      </c>
      <c r="E33" s="17">
        <f t="shared" si="5"/>
        <v>1050</v>
      </c>
      <c r="F33" s="23" t="str">
        <f t="shared" si="3"/>
        <v>?</v>
      </c>
      <c r="G33" s="23" t="str">
        <f t="shared" si="4"/>
        <v>?</v>
      </c>
      <c r="H33" s="11" t="s">
        <v>10</v>
      </c>
      <c r="I33" s="24" t="s">
        <v>15</v>
      </c>
      <c r="J33" s="24" t="s">
        <v>91</v>
      </c>
      <c r="K33" s="24" t="s">
        <v>97</v>
      </c>
      <c r="L33" s="25" t="s">
        <v>96</v>
      </c>
    </row>
    <row r="34" spans="1:12" x14ac:dyDescent="0.3">
      <c r="A34" s="10" t="s">
        <v>46</v>
      </c>
      <c r="B34" s="11">
        <v>1</v>
      </c>
      <c r="C34" s="17">
        <v>1500</v>
      </c>
      <c r="D34" s="11" t="s">
        <v>81</v>
      </c>
      <c r="E34" s="17">
        <f t="shared" si="5"/>
        <v>1050</v>
      </c>
      <c r="F34" s="17">
        <f t="shared" si="3"/>
        <v>1500</v>
      </c>
      <c r="G34" s="17">
        <f t="shared" si="4"/>
        <v>1050</v>
      </c>
      <c r="H34" s="11" t="s">
        <v>10</v>
      </c>
      <c r="I34" s="11" t="s">
        <v>12</v>
      </c>
      <c r="J34" s="11" t="s">
        <v>15</v>
      </c>
      <c r="K34" s="24" t="s">
        <v>97</v>
      </c>
      <c r="L34" s="25" t="s">
        <v>96</v>
      </c>
    </row>
    <row r="35" spans="1:12" x14ac:dyDescent="0.3">
      <c r="A35" s="10" t="s">
        <v>47</v>
      </c>
      <c r="B35" s="11">
        <v>1</v>
      </c>
      <c r="C35" s="17">
        <v>1000</v>
      </c>
      <c r="D35" s="11" t="s">
        <v>81</v>
      </c>
      <c r="E35" s="17">
        <f t="shared" si="5"/>
        <v>700</v>
      </c>
      <c r="F35" s="17">
        <f t="shared" si="3"/>
        <v>1000</v>
      </c>
      <c r="G35" s="17">
        <f t="shared" si="4"/>
        <v>700</v>
      </c>
      <c r="H35" s="11" t="s">
        <v>10</v>
      </c>
      <c r="I35" s="11" t="s">
        <v>12</v>
      </c>
      <c r="J35" s="11" t="s">
        <v>15</v>
      </c>
      <c r="K35" s="24" t="s">
        <v>97</v>
      </c>
      <c r="L35" s="25" t="s">
        <v>96</v>
      </c>
    </row>
    <row r="36" spans="1:12" x14ac:dyDescent="0.3">
      <c r="A36" s="10" t="s">
        <v>48</v>
      </c>
      <c r="B36" s="11">
        <v>1</v>
      </c>
      <c r="C36" s="17">
        <v>500</v>
      </c>
      <c r="D36" s="11" t="s">
        <v>81</v>
      </c>
      <c r="E36" s="17">
        <f t="shared" si="5"/>
        <v>350</v>
      </c>
      <c r="F36" s="17">
        <f t="shared" si="3"/>
        <v>500</v>
      </c>
      <c r="G36" s="17">
        <f t="shared" si="4"/>
        <v>350</v>
      </c>
      <c r="H36" s="11" t="s">
        <v>10</v>
      </c>
      <c r="I36" s="11" t="s">
        <v>12</v>
      </c>
      <c r="J36" s="11" t="s">
        <v>15</v>
      </c>
      <c r="K36" s="24" t="s">
        <v>97</v>
      </c>
      <c r="L36" s="25" t="s">
        <v>96</v>
      </c>
    </row>
    <row r="37" spans="1:12" x14ac:dyDescent="0.3">
      <c r="A37" s="10" t="s">
        <v>49</v>
      </c>
      <c r="B37" s="11">
        <v>1</v>
      </c>
      <c r="C37" s="17">
        <v>700</v>
      </c>
      <c r="D37" s="11" t="s">
        <v>81</v>
      </c>
      <c r="E37" s="17">
        <f t="shared" si="5"/>
        <v>490</v>
      </c>
      <c r="F37" s="17">
        <f t="shared" si="3"/>
        <v>700</v>
      </c>
      <c r="G37" s="17">
        <f t="shared" si="4"/>
        <v>490</v>
      </c>
      <c r="H37" s="11" t="s">
        <v>10</v>
      </c>
      <c r="I37" s="24" t="s">
        <v>15</v>
      </c>
      <c r="J37" s="11" t="s">
        <v>15</v>
      </c>
      <c r="K37" s="24" t="s">
        <v>97</v>
      </c>
      <c r="L37" s="25" t="s">
        <v>96</v>
      </c>
    </row>
    <row r="38" spans="1:12" x14ac:dyDescent="0.3">
      <c r="A38" s="10" t="s">
        <v>50</v>
      </c>
      <c r="B38" s="11">
        <v>1</v>
      </c>
      <c r="C38" s="17">
        <v>700</v>
      </c>
      <c r="D38" s="11" t="s">
        <v>81</v>
      </c>
      <c r="E38" s="17">
        <f t="shared" si="5"/>
        <v>490</v>
      </c>
      <c r="F38" s="17">
        <f t="shared" si="3"/>
        <v>700</v>
      </c>
      <c r="G38" s="17">
        <f t="shared" si="4"/>
        <v>490</v>
      </c>
      <c r="H38" s="11" t="s">
        <v>10</v>
      </c>
      <c r="I38" s="24" t="s">
        <v>15</v>
      </c>
      <c r="J38" s="11" t="s">
        <v>15</v>
      </c>
      <c r="K38" s="24" t="s">
        <v>97</v>
      </c>
      <c r="L38" s="25" t="s">
        <v>96</v>
      </c>
    </row>
    <row r="39" spans="1:12" x14ac:dyDescent="0.3">
      <c r="A39" s="10" t="s">
        <v>51</v>
      </c>
      <c r="B39" s="11">
        <v>1</v>
      </c>
      <c r="C39" s="17">
        <v>300</v>
      </c>
      <c r="D39" s="11" t="s">
        <v>81</v>
      </c>
      <c r="E39" s="17">
        <f t="shared" si="5"/>
        <v>210</v>
      </c>
      <c r="F39" s="17">
        <f t="shared" si="3"/>
        <v>300</v>
      </c>
      <c r="G39" s="17">
        <f t="shared" si="4"/>
        <v>210</v>
      </c>
      <c r="H39" s="11" t="s">
        <v>10</v>
      </c>
      <c r="I39" s="11" t="s">
        <v>12</v>
      </c>
      <c r="J39" s="24" t="s">
        <v>91</v>
      </c>
      <c r="K39" s="24" t="s">
        <v>97</v>
      </c>
      <c r="L39" s="25" t="s">
        <v>96</v>
      </c>
    </row>
    <row r="40" spans="1:12" x14ac:dyDescent="0.3">
      <c r="A40" s="10" t="s">
        <v>52</v>
      </c>
      <c r="B40" s="24" t="s">
        <v>85</v>
      </c>
      <c r="C40" s="17">
        <v>80</v>
      </c>
      <c r="D40" s="11" t="s">
        <v>81</v>
      </c>
      <c r="E40" s="17">
        <f t="shared" si="5"/>
        <v>56</v>
      </c>
      <c r="F40" s="23" t="str">
        <f t="shared" si="3"/>
        <v>?</v>
      </c>
      <c r="G40" s="23" t="str">
        <f t="shared" si="4"/>
        <v>?</v>
      </c>
      <c r="H40" s="11" t="s">
        <v>10</v>
      </c>
      <c r="I40" s="11" t="s">
        <v>12</v>
      </c>
      <c r="J40" s="24" t="s">
        <v>91</v>
      </c>
      <c r="K40" s="24" t="s">
        <v>97</v>
      </c>
      <c r="L40" s="25" t="s">
        <v>96</v>
      </c>
    </row>
    <row r="41" spans="1:12" x14ac:dyDescent="0.3">
      <c r="A41" s="10" t="s">
        <v>53</v>
      </c>
      <c r="B41" s="24" t="s">
        <v>85</v>
      </c>
      <c r="C41" s="17">
        <v>1000000</v>
      </c>
      <c r="D41" s="11" t="s">
        <v>82</v>
      </c>
      <c r="E41" s="23" t="s">
        <v>85</v>
      </c>
      <c r="F41" s="23" t="str">
        <f t="shared" si="3"/>
        <v>?</v>
      </c>
      <c r="G41" s="23" t="str">
        <f t="shared" si="4"/>
        <v>?</v>
      </c>
      <c r="H41" s="11" t="s">
        <v>10</v>
      </c>
      <c r="I41" s="24" t="s">
        <v>15</v>
      </c>
      <c r="J41" s="24" t="s">
        <v>91</v>
      </c>
      <c r="K41" s="24" t="s">
        <v>97</v>
      </c>
      <c r="L41" s="25" t="s">
        <v>96</v>
      </c>
    </row>
    <row r="42" spans="1:12" x14ac:dyDescent="0.3">
      <c r="A42" s="10" t="s">
        <v>54</v>
      </c>
      <c r="B42" s="24" t="s">
        <v>85</v>
      </c>
      <c r="C42" s="17">
        <v>1000000</v>
      </c>
      <c r="D42" s="11" t="s">
        <v>82</v>
      </c>
      <c r="E42" s="23" t="s">
        <v>85</v>
      </c>
      <c r="F42" s="23" t="str">
        <f t="shared" si="3"/>
        <v>?</v>
      </c>
      <c r="G42" s="23" t="str">
        <f t="shared" si="4"/>
        <v>?</v>
      </c>
      <c r="H42" s="11" t="s">
        <v>10</v>
      </c>
      <c r="I42" s="24" t="s">
        <v>15</v>
      </c>
      <c r="J42" s="24" t="s">
        <v>91</v>
      </c>
      <c r="K42" s="24" t="s">
        <v>97</v>
      </c>
      <c r="L42" s="25" t="s">
        <v>96</v>
      </c>
    </row>
    <row r="43" spans="1:12" x14ac:dyDescent="0.3">
      <c r="A43" s="10" t="s">
        <v>55</v>
      </c>
      <c r="B43" s="24" t="s">
        <v>85</v>
      </c>
      <c r="C43" s="17">
        <v>10000000</v>
      </c>
      <c r="D43" s="11" t="s">
        <v>82</v>
      </c>
      <c r="E43" s="23" t="s">
        <v>85</v>
      </c>
      <c r="F43" s="23" t="str">
        <f t="shared" si="3"/>
        <v>?</v>
      </c>
      <c r="G43" s="23" t="str">
        <f t="shared" si="4"/>
        <v>?</v>
      </c>
      <c r="H43" s="11" t="s">
        <v>10</v>
      </c>
      <c r="I43" s="24" t="s">
        <v>15</v>
      </c>
      <c r="J43" s="24" t="s">
        <v>91</v>
      </c>
      <c r="K43" s="24" t="s">
        <v>97</v>
      </c>
      <c r="L43" s="25" t="s">
        <v>96</v>
      </c>
    </row>
    <row r="44" spans="1:12" x14ac:dyDescent="0.3">
      <c r="A44" s="10" t="s">
        <v>56</v>
      </c>
      <c r="B44" s="24" t="s">
        <v>85</v>
      </c>
      <c r="C44" s="17">
        <v>100000000</v>
      </c>
      <c r="D44" s="11" t="s">
        <v>82</v>
      </c>
      <c r="E44" s="23" t="s">
        <v>85</v>
      </c>
      <c r="F44" s="23" t="str">
        <f t="shared" si="3"/>
        <v>?</v>
      </c>
      <c r="G44" s="23" t="str">
        <f t="shared" si="4"/>
        <v>?</v>
      </c>
      <c r="H44" s="11" t="s">
        <v>10</v>
      </c>
      <c r="I44" s="24" t="s">
        <v>15</v>
      </c>
      <c r="J44" s="24" t="s">
        <v>91</v>
      </c>
      <c r="K44" s="24" t="s">
        <v>97</v>
      </c>
      <c r="L44" s="25" t="s">
        <v>96</v>
      </c>
    </row>
    <row r="45" spans="1:12" x14ac:dyDescent="0.3">
      <c r="A45" s="35" t="s">
        <v>57</v>
      </c>
      <c r="B45" s="36" t="s">
        <v>4</v>
      </c>
      <c r="C45" s="36" t="s">
        <v>1</v>
      </c>
      <c r="D45" s="36" t="s">
        <v>80</v>
      </c>
      <c r="E45" s="36" t="s">
        <v>8</v>
      </c>
      <c r="F45" s="36" t="s">
        <v>2</v>
      </c>
      <c r="G45" s="36" t="s">
        <v>9</v>
      </c>
      <c r="H45" s="36" t="s">
        <v>3</v>
      </c>
      <c r="I45" s="36" t="s">
        <v>5</v>
      </c>
      <c r="J45" s="36" t="s">
        <v>6</v>
      </c>
      <c r="K45" s="36" t="s">
        <v>13</v>
      </c>
      <c r="L45" s="37" t="s">
        <v>14</v>
      </c>
    </row>
    <row r="46" spans="1:12" x14ac:dyDescent="0.3">
      <c r="A46" s="12" t="s">
        <v>58</v>
      </c>
      <c r="B46" s="13">
        <v>2</v>
      </c>
      <c r="C46" s="18">
        <v>10</v>
      </c>
      <c r="D46" s="13" t="s">
        <v>83</v>
      </c>
      <c r="E46" s="18">
        <f t="shared" ref="E46:E67" si="6">ROUND($C46*0.7,0)</f>
        <v>7</v>
      </c>
      <c r="F46" s="18">
        <f t="shared" ref="F46:F67" si="7">IFERROR($C46*$B46,"?")</f>
        <v>20</v>
      </c>
      <c r="G46" s="18">
        <f t="shared" ref="G46:G67" si="8">IFERROR($E46*$B46,"?")</f>
        <v>14</v>
      </c>
      <c r="H46" s="13" t="s">
        <v>10</v>
      </c>
      <c r="I46" s="13" t="s">
        <v>12</v>
      </c>
      <c r="J46" s="13" t="s">
        <v>15</v>
      </c>
      <c r="K46" s="28" t="s">
        <v>97</v>
      </c>
      <c r="L46" s="30" t="s">
        <v>96</v>
      </c>
    </row>
    <row r="47" spans="1:12" x14ac:dyDescent="0.3">
      <c r="A47" s="12" t="s">
        <v>59</v>
      </c>
      <c r="B47" s="13">
        <v>1</v>
      </c>
      <c r="C47" s="18">
        <v>10</v>
      </c>
      <c r="D47" s="13" t="s">
        <v>83</v>
      </c>
      <c r="E47" s="18">
        <f t="shared" si="6"/>
        <v>7</v>
      </c>
      <c r="F47" s="18">
        <f t="shared" si="7"/>
        <v>10</v>
      </c>
      <c r="G47" s="18">
        <f t="shared" si="8"/>
        <v>7</v>
      </c>
      <c r="H47" s="28" t="s">
        <v>11</v>
      </c>
      <c r="I47" s="13" t="s">
        <v>12</v>
      </c>
      <c r="J47" s="13" t="s">
        <v>15</v>
      </c>
      <c r="K47" s="28" t="s">
        <v>97</v>
      </c>
      <c r="L47" s="30" t="s">
        <v>96</v>
      </c>
    </row>
    <row r="48" spans="1:12" x14ac:dyDescent="0.3">
      <c r="A48" s="12" t="s">
        <v>60</v>
      </c>
      <c r="B48" s="33">
        <v>5</v>
      </c>
      <c r="C48" s="18">
        <v>5</v>
      </c>
      <c r="D48" s="13" t="s">
        <v>83</v>
      </c>
      <c r="E48" s="18">
        <f t="shared" si="6"/>
        <v>4</v>
      </c>
      <c r="F48" s="18">
        <f t="shared" si="7"/>
        <v>25</v>
      </c>
      <c r="G48" s="18">
        <f t="shared" si="8"/>
        <v>20</v>
      </c>
      <c r="H48" s="13" t="s">
        <v>10</v>
      </c>
      <c r="I48" s="32" t="s">
        <v>98</v>
      </c>
      <c r="J48" s="13" t="s">
        <v>98</v>
      </c>
      <c r="K48" s="28" t="s">
        <v>97</v>
      </c>
      <c r="L48" s="30" t="s">
        <v>96</v>
      </c>
    </row>
    <row r="49" spans="1:12" x14ac:dyDescent="0.3">
      <c r="A49" s="12" t="s">
        <v>61</v>
      </c>
      <c r="B49" s="13">
        <v>1</v>
      </c>
      <c r="C49" s="18">
        <v>5</v>
      </c>
      <c r="D49" s="13" t="s">
        <v>83</v>
      </c>
      <c r="E49" s="18">
        <f t="shared" si="6"/>
        <v>4</v>
      </c>
      <c r="F49" s="18">
        <f t="shared" si="7"/>
        <v>5</v>
      </c>
      <c r="G49" s="18">
        <f t="shared" si="8"/>
        <v>4</v>
      </c>
      <c r="H49" s="13" t="s">
        <v>10</v>
      </c>
      <c r="I49" s="13" t="s">
        <v>12</v>
      </c>
      <c r="J49" s="13" t="s">
        <v>98</v>
      </c>
      <c r="K49" s="28" t="s">
        <v>97</v>
      </c>
      <c r="L49" s="30" t="s">
        <v>96</v>
      </c>
    </row>
    <row r="50" spans="1:12" x14ac:dyDescent="0.3">
      <c r="A50" s="12" t="s">
        <v>62</v>
      </c>
      <c r="B50" s="13">
        <v>5</v>
      </c>
      <c r="C50" s="18">
        <v>4</v>
      </c>
      <c r="D50" s="13" t="s">
        <v>83</v>
      </c>
      <c r="E50" s="18">
        <f t="shared" si="6"/>
        <v>3</v>
      </c>
      <c r="F50" s="18">
        <f t="shared" si="7"/>
        <v>20</v>
      </c>
      <c r="G50" s="18">
        <f t="shared" si="8"/>
        <v>15</v>
      </c>
      <c r="H50" s="13" t="s">
        <v>10</v>
      </c>
      <c r="I50" s="13" t="s">
        <v>12</v>
      </c>
      <c r="J50" s="13" t="s">
        <v>15</v>
      </c>
      <c r="K50" s="28" t="s">
        <v>97</v>
      </c>
      <c r="L50" s="30" t="s">
        <v>96</v>
      </c>
    </row>
    <row r="51" spans="1:12" x14ac:dyDescent="0.3">
      <c r="A51" s="12" t="s">
        <v>63</v>
      </c>
      <c r="B51" s="13">
        <v>1</v>
      </c>
      <c r="C51" s="18">
        <v>2</v>
      </c>
      <c r="D51" s="13" t="s">
        <v>83</v>
      </c>
      <c r="E51" s="18">
        <f t="shared" si="6"/>
        <v>1</v>
      </c>
      <c r="F51" s="18">
        <f t="shared" si="7"/>
        <v>2</v>
      </c>
      <c r="G51" s="18">
        <f t="shared" si="8"/>
        <v>1</v>
      </c>
      <c r="H51" s="13" t="s">
        <v>10</v>
      </c>
      <c r="I51" s="13" t="s">
        <v>12</v>
      </c>
      <c r="J51" s="13" t="s">
        <v>15</v>
      </c>
      <c r="K51" s="28" t="s">
        <v>97</v>
      </c>
      <c r="L51" s="30" t="s">
        <v>96</v>
      </c>
    </row>
    <row r="52" spans="1:12" x14ac:dyDescent="0.3">
      <c r="A52" s="12" t="s">
        <v>64</v>
      </c>
      <c r="B52" s="13">
        <v>5</v>
      </c>
      <c r="C52" s="18">
        <v>2</v>
      </c>
      <c r="D52" s="13" t="s">
        <v>83</v>
      </c>
      <c r="E52" s="18">
        <f t="shared" si="6"/>
        <v>1</v>
      </c>
      <c r="F52" s="18">
        <f t="shared" si="7"/>
        <v>10</v>
      </c>
      <c r="G52" s="18">
        <f t="shared" si="8"/>
        <v>5</v>
      </c>
      <c r="H52" s="13" t="s">
        <v>10</v>
      </c>
      <c r="I52" s="13" t="s">
        <v>12</v>
      </c>
      <c r="J52" s="13" t="s">
        <v>15</v>
      </c>
      <c r="K52" s="28" t="s">
        <v>97</v>
      </c>
      <c r="L52" s="30" t="s">
        <v>96</v>
      </c>
    </row>
    <row r="53" spans="1:12" x14ac:dyDescent="0.3">
      <c r="A53" s="12" t="s">
        <v>65</v>
      </c>
      <c r="B53" s="13">
        <v>3</v>
      </c>
      <c r="C53" s="18">
        <v>2</v>
      </c>
      <c r="D53" s="13" t="s">
        <v>83</v>
      </c>
      <c r="E53" s="18">
        <f t="shared" si="6"/>
        <v>1</v>
      </c>
      <c r="F53" s="18">
        <f t="shared" si="7"/>
        <v>6</v>
      </c>
      <c r="G53" s="18">
        <f t="shared" si="8"/>
        <v>3</v>
      </c>
      <c r="H53" s="13" t="s">
        <v>10</v>
      </c>
      <c r="I53" s="13" t="s">
        <v>12</v>
      </c>
      <c r="J53" s="13" t="s">
        <v>15</v>
      </c>
      <c r="K53" s="28" t="s">
        <v>97</v>
      </c>
      <c r="L53" s="30" t="s">
        <v>96</v>
      </c>
    </row>
    <row r="54" spans="1:12" x14ac:dyDescent="0.3">
      <c r="A54" s="12" t="s">
        <v>66</v>
      </c>
      <c r="B54" s="33">
        <v>12</v>
      </c>
      <c r="C54" s="18">
        <v>2</v>
      </c>
      <c r="D54" s="13" t="s">
        <v>83</v>
      </c>
      <c r="E54" s="18">
        <f t="shared" si="6"/>
        <v>1</v>
      </c>
      <c r="F54" s="18">
        <f t="shared" si="7"/>
        <v>24</v>
      </c>
      <c r="G54" s="18">
        <f t="shared" si="8"/>
        <v>12</v>
      </c>
      <c r="H54" s="32" t="s">
        <v>11</v>
      </c>
      <c r="I54" s="13" t="s">
        <v>12</v>
      </c>
      <c r="J54" s="13" t="s">
        <v>15</v>
      </c>
      <c r="K54" s="28" t="s">
        <v>97</v>
      </c>
      <c r="L54" s="30" t="s">
        <v>96</v>
      </c>
    </row>
    <row r="55" spans="1:12" x14ac:dyDescent="0.3">
      <c r="A55" s="12" t="s">
        <v>67</v>
      </c>
      <c r="B55" s="13">
        <v>1</v>
      </c>
      <c r="C55" s="18">
        <v>2</v>
      </c>
      <c r="D55" s="13" t="s">
        <v>83</v>
      </c>
      <c r="E55" s="18">
        <f t="shared" si="6"/>
        <v>1</v>
      </c>
      <c r="F55" s="18">
        <f t="shared" si="7"/>
        <v>2</v>
      </c>
      <c r="G55" s="18">
        <f t="shared" si="8"/>
        <v>1</v>
      </c>
      <c r="H55" s="13" t="s">
        <v>10</v>
      </c>
      <c r="I55" s="13" t="s">
        <v>12</v>
      </c>
      <c r="J55" s="13" t="s">
        <v>15</v>
      </c>
      <c r="K55" s="28" t="s">
        <v>97</v>
      </c>
      <c r="L55" s="30" t="s">
        <v>96</v>
      </c>
    </row>
    <row r="56" spans="1:12" x14ac:dyDescent="0.3">
      <c r="A56" s="12" t="s">
        <v>68</v>
      </c>
      <c r="B56" s="13">
        <v>3</v>
      </c>
      <c r="C56" s="18">
        <v>1</v>
      </c>
      <c r="D56" s="13" t="s">
        <v>83</v>
      </c>
      <c r="E56" s="18">
        <f t="shared" si="6"/>
        <v>1</v>
      </c>
      <c r="F56" s="18">
        <f t="shared" si="7"/>
        <v>3</v>
      </c>
      <c r="G56" s="18">
        <f t="shared" si="8"/>
        <v>3</v>
      </c>
      <c r="H56" s="13" t="s">
        <v>10</v>
      </c>
      <c r="I56" s="13" t="s">
        <v>12</v>
      </c>
      <c r="J56" s="13" t="s">
        <v>15</v>
      </c>
      <c r="K56" s="28" t="s">
        <v>97</v>
      </c>
      <c r="L56" s="30" t="s">
        <v>96</v>
      </c>
    </row>
    <row r="57" spans="1:12" x14ac:dyDescent="0.3">
      <c r="A57" s="12" t="s">
        <v>69</v>
      </c>
      <c r="B57" s="13">
        <v>1</v>
      </c>
      <c r="C57" s="18">
        <v>1</v>
      </c>
      <c r="D57" s="13" t="s">
        <v>83</v>
      </c>
      <c r="E57" s="18">
        <f t="shared" si="6"/>
        <v>1</v>
      </c>
      <c r="F57" s="18">
        <f t="shared" si="7"/>
        <v>1</v>
      </c>
      <c r="G57" s="18">
        <f t="shared" si="8"/>
        <v>1</v>
      </c>
      <c r="H57" s="13" t="s">
        <v>10</v>
      </c>
      <c r="I57" s="13" t="s">
        <v>89</v>
      </c>
      <c r="J57" s="13" t="s">
        <v>90</v>
      </c>
      <c r="K57" s="28" t="s">
        <v>97</v>
      </c>
      <c r="L57" s="30" t="s">
        <v>96</v>
      </c>
    </row>
    <row r="58" spans="1:12" x14ac:dyDescent="0.3">
      <c r="A58" s="12" t="s">
        <v>70</v>
      </c>
      <c r="B58" s="13">
        <v>1</v>
      </c>
      <c r="C58" s="18">
        <v>1</v>
      </c>
      <c r="D58" s="13" t="s">
        <v>83</v>
      </c>
      <c r="E58" s="18">
        <f t="shared" si="6"/>
        <v>1</v>
      </c>
      <c r="F58" s="18">
        <f t="shared" si="7"/>
        <v>1</v>
      </c>
      <c r="G58" s="18">
        <f t="shared" si="8"/>
        <v>1</v>
      </c>
      <c r="H58" s="13" t="s">
        <v>10</v>
      </c>
      <c r="I58" s="13" t="s">
        <v>89</v>
      </c>
      <c r="J58" s="13" t="s">
        <v>90</v>
      </c>
      <c r="K58" s="28" t="s">
        <v>97</v>
      </c>
      <c r="L58" s="30" t="s">
        <v>96</v>
      </c>
    </row>
    <row r="59" spans="1:12" x14ac:dyDescent="0.3">
      <c r="A59" s="12" t="s">
        <v>71</v>
      </c>
      <c r="B59" s="13">
        <v>7</v>
      </c>
      <c r="C59" s="18">
        <v>1</v>
      </c>
      <c r="D59" s="13" t="s">
        <v>83</v>
      </c>
      <c r="E59" s="18">
        <f t="shared" si="6"/>
        <v>1</v>
      </c>
      <c r="F59" s="18">
        <f t="shared" si="7"/>
        <v>7</v>
      </c>
      <c r="G59" s="18">
        <f t="shared" si="8"/>
        <v>7</v>
      </c>
      <c r="H59" s="13" t="s">
        <v>10</v>
      </c>
      <c r="I59" s="13" t="s">
        <v>12</v>
      </c>
      <c r="J59" s="13" t="s">
        <v>15</v>
      </c>
      <c r="K59" s="28" t="s">
        <v>97</v>
      </c>
      <c r="L59" s="30" t="s">
        <v>96</v>
      </c>
    </row>
    <row r="60" spans="1:12" x14ac:dyDescent="0.3">
      <c r="A60" s="12" t="s">
        <v>72</v>
      </c>
      <c r="B60" s="13">
        <v>5</v>
      </c>
      <c r="C60" s="18">
        <v>1</v>
      </c>
      <c r="D60" s="13" t="s">
        <v>83</v>
      </c>
      <c r="E60" s="18">
        <f t="shared" si="6"/>
        <v>1</v>
      </c>
      <c r="F60" s="18">
        <f t="shared" si="7"/>
        <v>5</v>
      </c>
      <c r="G60" s="18">
        <f t="shared" si="8"/>
        <v>5</v>
      </c>
      <c r="H60" s="13" t="s">
        <v>10</v>
      </c>
      <c r="I60" s="13" t="s">
        <v>12</v>
      </c>
      <c r="J60" s="13" t="s">
        <v>92</v>
      </c>
      <c r="K60" s="28" t="s">
        <v>97</v>
      </c>
      <c r="L60" s="30" t="s">
        <v>96</v>
      </c>
    </row>
    <row r="61" spans="1:12" x14ac:dyDescent="0.3">
      <c r="A61" s="12" t="s">
        <v>73</v>
      </c>
      <c r="B61" s="28" t="s">
        <v>85</v>
      </c>
      <c r="C61" s="18">
        <v>1</v>
      </c>
      <c r="D61" s="13" t="s">
        <v>83</v>
      </c>
      <c r="E61" s="18">
        <f t="shared" si="6"/>
        <v>1</v>
      </c>
      <c r="F61" s="26" t="str">
        <f t="shared" si="7"/>
        <v>?</v>
      </c>
      <c r="G61" s="26" t="str">
        <f t="shared" si="8"/>
        <v>?</v>
      </c>
      <c r="H61" s="13" t="s">
        <v>10</v>
      </c>
      <c r="I61" s="13" t="s">
        <v>12</v>
      </c>
      <c r="J61" s="28" t="s">
        <v>91</v>
      </c>
      <c r="K61" s="28" t="s">
        <v>97</v>
      </c>
      <c r="L61" s="30" t="s">
        <v>96</v>
      </c>
    </row>
    <row r="62" spans="1:12" x14ac:dyDescent="0.3">
      <c r="A62" s="12" t="s">
        <v>74</v>
      </c>
      <c r="B62" s="13">
        <v>10</v>
      </c>
      <c r="C62" s="18">
        <v>1</v>
      </c>
      <c r="D62" s="13" t="s">
        <v>83</v>
      </c>
      <c r="E62" s="18">
        <f t="shared" si="6"/>
        <v>1</v>
      </c>
      <c r="F62" s="18">
        <f t="shared" si="7"/>
        <v>10</v>
      </c>
      <c r="G62" s="18">
        <f t="shared" si="8"/>
        <v>10</v>
      </c>
      <c r="H62" s="28" t="s">
        <v>86</v>
      </c>
      <c r="I62" s="28" t="s">
        <v>15</v>
      </c>
      <c r="J62" s="13" t="s">
        <v>15</v>
      </c>
      <c r="K62" s="28" t="s">
        <v>97</v>
      </c>
      <c r="L62" s="30" t="s">
        <v>96</v>
      </c>
    </row>
    <row r="63" spans="1:12" x14ac:dyDescent="0.3">
      <c r="A63" s="12" t="s">
        <v>75</v>
      </c>
      <c r="B63" s="13">
        <v>10</v>
      </c>
      <c r="C63" s="18">
        <v>1</v>
      </c>
      <c r="D63" s="13" t="s">
        <v>83</v>
      </c>
      <c r="E63" s="18">
        <f t="shared" si="6"/>
        <v>1</v>
      </c>
      <c r="F63" s="18">
        <f t="shared" si="7"/>
        <v>10</v>
      </c>
      <c r="G63" s="18">
        <f t="shared" si="8"/>
        <v>10</v>
      </c>
      <c r="H63" s="28" t="s">
        <v>86</v>
      </c>
      <c r="I63" s="28" t="s">
        <v>15</v>
      </c>
      <c r="J63" s="13" t="s">
        <v>15</v>
      </c>
      <c r="K63" s="28" t="s">
        <v>97</v>
      </c>
      <c r="L63" s="30" t="s">
        <v>96</v>
      </c>
    </row>
    <row r="64" spans="1:12" x14ac:dyDescent="0.3">
      <c r="A64" s="12" t="s">
        <v>76</v>
      </c>
      <c r="B64" s="13">
        <v>1</v>
      </c>
      <c r="C64" s="18">
        <v>1</v>
      </c>
      <c r="D64" s="13" t="s">
        <v>83</v>
      </c>
      <c r="E64" s="18">
        <f t="shared" si="6"/>
        <v>1</v>
      </c>
      <c r="F64" s="18">
        <f t="shared" si="7"/>
        <v>1</v>
      </c>
      <c r="G64" s="18">
        <f t="shared" si="8"/>
        <v>1</v>
      </c>
      <c r="H64" s="13" t="s">
        <v>10</v>
      </c>
      <c r="I64" s="13" t="s">
        <v>12</v>
      </c>
      <c r="J64" s="13" t="s">
        <v>90</v>
      </c>
      <c r="K64" s="28" t="s">
        <v>97</v>
      </c>
      <c r="L64" s="30" t="s">
        <v>96</v>
      </c>
    </row>
    <row r="65" spans="1:12" x14ac:dyDescent="0.3">
      <c r="A65" s="12" t="s">
        <v>77</v>
      </c>
      <c r="B65" s="28" t="s">
        <v>85</v>
      </c>
      <c r="C65" s="18">
        <v>1</v>
      </c>
      <c r="D65" s="13" t="s">
        <v>83</v>
      </c>
      <c r="E65" s="18">
        <f t="shared" si="6"/>
        <v>1</v>
      </c>
      <c r="F65" s="26" t="str">
        <f t="shared" si="7"/>
        <v>?</v>
      </c>
      <c r="G65" s="26" t="str">
        <f t="shared" si="8"/>
        <v>?</v>
      </c>
      <c r="H65" s="13" t="s">
        <v>10</v>
      </c>
      <c r="I65" s="28" t="s">
        <v>15</v>
      </c>
      <c r="J65" s="28" t="s">
        <v>91</v>
      </c>
      <c r="K65" s="28" t="s">
        <v>97</v>
      </c>
      <c r="L65" s="30" t="s">
        <v>96</v>
      </c>
    </row>
    <row r="66" spans="1:12" x14ac:dyDescent="0.3">
      <c r="A66" s="12" t="s">
        <v>78</v>
      </c>
      <c r="B66" s="28" t="s">
        <v>85</v>
      </c>
      <c r="C66" s="18">
        <v>1</v>
      </c>
      <c r="D66" s="13" t="s">
        <v>83</v>
      </c>
      <c r="E66" s="18">
        <f t="shared" si="6"/>
        <v>1</v>
      </c>
      <c r="F66" s="26" t="str">
        <f t="shared" si="7"/>
        <v>?</v>
      </c>
      <c r="G66" s="26" t="str">
        <f t="shared" si="8"/>
        <v>?</v>
      </c>
      <c r="H66" s="13" t="s">
        <v>10</v>
      </c>
      <c r="I66" s="28" t="s">
        <v>15</v>
      </c>
      <c r="J66" s="28" t="s">
        <v>91</v>
      </c>
      <c r="K66" s="28" t="s">
        <v>97</v>
      </c>
      <c r="L66" s="30" t="s">
        <v>96</v>
      </c>
    </row>
    <row r="67" spans="1:12" ht="17.25" thickBot="1" x14ac:dyDescent="0.35">
      <c r="A67" s="14" t="s">
        <v>79</v>
      </c>
      <c r="B67" s="29" t="s">
        <v>85</v>
      </c>
      <c r="C67" s="19">
        <v>1</v>
      </c>
      <c r="D67" s="15" t="s">
        <v>83</v>
      </c>
      <c r="E67" s="19">
        <f t="shared" si="6"/>
        <v>1</v>
      </c>
      <c r="F67" s="27" t="str">
        <f t="shared" si="7"/>
        <v>?</v>
      </c>
      <c r="G67" s="27" t="str">
        <f t="shared" si="8"/>
        <v>?</v>
      </c>
      <c r="H67" s="15" t="s">
        <v>10</v>
      </c>
      <c r="I67" s="29" t="s">
        <v>15</v>
      </c>
      <c r="J67" s="29" t="s">
        <v>91</v>
      </c>
      <c r="K67" s="29" t="s">
        <v>97</v>
      </c>
      <c r="L67" s="31" t="s">
        <v>96</v>
      </c>
    </row>
  </sheetData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수빈</dc:creator>
  <cp:lastModifiedBy>수빈</cp:lastModifiedBy>
  <dcterms:created xsi:type="dcterms:W3CDTF">2019-12-12T13:14:02Z</dcterms:created>
  <dcterms:modified xsi:type="dcterms:W3CDTF">2019-12-14T09:14:27Z</dcterms:modified>
</cp:coreProperties>
</file>