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\Desktop\"/>
    </mc:Choice>
  </mc:AlternateContent>
  <bookViews>
    <workbookView xWindow="0" yWindow="0" windowWidth="28800" windowHeight="12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6" i="1"/>
  <c r="I14" i="1"/>
  <c r="I19" i="1" l="1"/>
</calcChain>
</file>

<file path=xl/sharedStrings.xml><?xml version="1.0" encoding="utf-8"?>
<sst xmlns="http://schemas.openxmlformats.org/spreadsheetml/2006/main" count="177" uniqueCount="137">
  <si>
    <t>직업별</t>
    <phoneticPr fontId="2" type="noConversion"/>
  </si>
  <si>
    <t>레벨</t>
    <phoneticPr fontId="2" type="noConversion"/>
  </si>
  <si>
    <t>모험가</t>
    <phoneticPr fontId="2" type="noConversion"/>
  </si>
  <si>
    <t>시그너스</t>
    <phoneticPr fontId="2" type="noConversion"/>
  </si>
  <si>
    <t>레지스탕스</t>
    <phoneticPr fontId="2" type="noConversion"/>
  </si>
  <si>
    <t>영웅</t>
    <phoneticPr fontId="2" type="noConversion"/>
  </si>
  <si>
    <t>직업군</t>
    <phoneticPr fontId="2" type="noConversion"/>
  </si>
  <si>
    <t>보우마스터</t>
    <phoneticPr fontId="2" type="noConversion"/>
  </si>
  <si>
    <t>신궁</t>
    <phoneticPr fontId="2" type="noConversion"/>
  </si>
  <si>
    <t>패스파인더</t>
    <phoneticPr fontId="2" type="noConversion"/>
  </si>
  <si>
    <t>윈드브레이커</t>
    <phoneticPr fontId="2" type="noConversion"/>
  </si>
  <si>
    <t>와일드헌터</t>
    <phoneticPr fontId="2" type="noConversion"/>
  </si>
  <si>
    <t>메르세데스</t>
    <phoneticPr fontId="2" type="noConversion"/>
  </si>
  <si>
    <t>기타</t>
    <phoneticPr fontId="2" type="noConversion"/>
  </si>
  <si>
    <t>나이트로드</t>
    <phoneticPr fontId="2" type="noConversion"/>
  </si>
  <si>
    <t>섀도어</t>
    <phoneticPr fontId="2" type="noConversion"/>
  </si>
  <si>
    <t>듀얼블레이드</t>
    <phoneticPr fontId="2" type="noConversion"/>
  </si>
  <si>
    <t>나이트워커</t>
    <phoneticPr fontId="2" type="noConversion"/>
  </si>
  <si>
    <t>제논</t>
    <phoneticPr fontId="2" type="noConversion"/>
  </si>
  <si>
    <t>영웅</t>
    <phoneticPr fontId="2" type="noConversion"/>
  </si>
  <si>
    <t>팬텀</t>
    <phoneticPr fontId="2" type="noConversion"/>
  </si>
  <si>
    <t>기타</t>
    <phoneticPr fontId="2" type="noConversion"/>
  </si>
  <si>
    <t>기타</t>
    <phoneticPr fontId="2" type="noConversion"/>
  </si>
  <si>
    <t>카데나</t>
    <phoneticPr fontId="2" type="noConversion"/>
  </si>
  <si>
    <t>호영</t>
    <phoneticPr fontId="2" type="noConversion"/>
  </si>
  <si>
    <t>캡틴</t>
    <phoneticPr fontId="2" type="noConversion"/>
  </si>
  <si>
    <t>캐논슈터</t>
    <phoneticPr fontId="2" type="noConversion"/>
  </si>
  <si>
    <t>바이퍼</t>
    <phoneticPr fontId="2" type="noConversion"/>
  </si>
  <si>
    <t>스트라이커</t>
    <phoneticPr fontId="2" type="noConversion"/>
  </si>
  <si>
    <t>메카닉</t>
    <phoneticPr fontId="2" type="noConversion"/>
  </si>
  <si>
    <t>은월</t>
    <phoneticPr fontId="2" type="noConversion"/>
  </si>
  <si>
    <t>아크</t>
    <phoneticPr fontId="2" type="noConversion"/>
  </si>
  <si>
    <t>엔젤릭버스터</t>
    <phoneticPr fontId="2" type="noConversion"/>
  </si>
  <si>
    <r>
      <t>히어로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</si>
  <si>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팔라딘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</si>
  <si>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다크나이트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</si>
  <si>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소울마스터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</si>
  <si>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미하일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</si>
  <si>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블레스터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</si>
  <si>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데몬어벤져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</si>
  <si>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데몬슬레이어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</si>
  <si>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아란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</si>
  <si>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제로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</si>
  <si>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카이저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</si>
  <si>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썬콜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</si>
  <si>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불독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</si>
  <si>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비숍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</si>
  <si>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배틀메이지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</si>
  <si>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에반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</si>
  <si>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루미너스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</si>
  <si>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키네시스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</si>
  <si>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일리움</t>
    </r>
    <r>
      <rPr>
        <sz val="1"/>
        <color theme="0"/>
        <rFont val="맑은 고딕"/>
        <family val="3"/>
        <charset val="129"/>
        <scheme val="minor"/>
      </rPr>
      <t>1</t>
    </r>
    <phoneticPr fontId="2" type="noConversion"/>
  </si>
  <si>
    <t>직업수</t>
    <phoneticPr fontId="2" type="noConversion"/>
  </si>
  <si>
    <t>현재 유니온</t>
    <phoneticPr fontId="2" type="noConversion"/>
  </si>
  <si>
    <t>최종 유니온</t>
    <phoneticPr fontId="2" type="noConversion"/>
  </si>
  <si>
    <t>HP가 15% 이하일 때,3초동안 1초마다 %회복</t>
    <phoneticPr fontId="2" type="noConversion"/>
  </si>
  <si>
    <t>HP(250/500/1000/2000/2500)</t>
    <phoneticPr fontId="2" type="noConversion"/>
  </si>
  <si>
    <t>90초 스탠스100% (180초), 110초 스탠스100% (180초)</t>
    <phoneticPr fontId="2" type="noConversion"/>
  </si>
  <si>
    <t>보스 공격력 1/2/3/5/6%</t>
    <phoneticPr fontId="2" type="noConversion"/>
  </si>
  <si>
    <t>상태이상저항 1/2/3/4/5</t>
    <phoneticPr fontId="2" type="noConversion"/>
  </si>
  <si>
    <t>〃</t>
    <phoneticPr fontId="2" type="noConversion"/>
  </si>
  <si>
    <t>〃</t>
    <phoneticPr fontId="2" type="noConversion"/>
  </si>
  <si>
    <t>데미지 5/10%</t>
    <phoneticPr fontId="2" type="noConversion"/>
  </si>
  <si>
    <t>보스공격력 10/15%</t>
    <phoneticPr fontId="2" type="noConversion"/>
  </si>
  <si>
    <t>콤보킬 구슬 경험치 획득량 400/650%</t>
    <phoneticPr fontId="2" type="noConversion"/>
  </si>
  <si>
    <t>방어력무시2/4/6/10%</t>
    <phoneticPr fontId="2" type="noConversion"/>
  </si>
  <si>
    <t>HP 10/15% +</t>
    <phoneticPr fontId="2" type="noConversion"/>
  </si>
  <si>
    <t>방어력무시 1/2/3% + 일정확률 17/21/25% 로 상태이상 후 10초간 1/2/3% 데미지 증가, 3회 중첩</t>
    <phoneticPr fontId="2" type="noConversion"/>
  </si>
  <si>
    <r>
      <rPr>
        <b/>
        <sz val="10"/>
        <color theme="1"/>
        <rFont val="맑은 고딕"/>
        <family val="3"/>
        <charset val="129"/>
        <scheme val="minor"/>
      </rPr>
      <t>시그너스 블레스</t>
    </r>
    <r>
      <rPr>
        <sz val="10"/>
        <color theme="1"/>
        <rFont val="맑은 고딕"/>
        <family val="3"/>
        <charset val="129"/>
        <scheme val="minor"/>
      </rPr>
      <t xml:space="preserve"> 공마9/13/17/21/25 + 상태이상내성3/5/9/12/15 + 속성저항 3/5/9/12/15% +</t>
    </r>
    <phoneticPr fontId="2" type="noConversion"/>
  </si>
  <si>
    <t>플레임위자드</t>
    <phoneticPr fontId="2" type="noConversion"/>
  </si>
  <si>
    <t>시그너스 블레스</t>
  </si>
  <si>
    <r>
      <rPr>
        <b/>
        <sz val="10"/>
        <color theme="1"/>
        <rFont val="맑은 고딕"/>
        <family val="3"/>
        <charset val="129"/>
        <scheme val="minor"/>
      </rPr>
      <t>스피릿 오브 프리덤</t>
    </r>
    <r>
      <rPr>
        <sz val="10"/>
        <color theme="1"/>
        <rFont val="맑은 고딕"/>
        <family val="3"/>
        <charset val="129"/>
        <scheme val="minor"/>
      </rPr>
      <t xml:space="preserve"> 부활시 2/4/6/8초 무적</t>
    </r>
    <phoneticPr fontId="2" type="noConversion"/>
  </si>
  <si>
    <t>스피릿 오브 프리덤</t>
  </si>
  <si>
    <t>STR(10/20/40/80/100)</t>
    <phoneticPr fontId="2" type="noConversion"/>
  </si>
  <si>
    <t>STR(10/20/40/80/100)</t>
    <phoneticPr fontId="2" type="noConversion"/>
  </si>
  <si>
    <t>INT(10/20/40/80/100)</t>
    <phoneticPr fontId="2" type="noConversion"/>
  </si>
  <si>
    <t>INT(10/20/40/80/100)</t>
    <phoneticPr fontId="2" type="noConversion"/>
  </si>
  <si>
    <t>룬지속시간 30/50% +</t>
    <phoneticPr fontId="2" type="noConversion"/>
  </si>
  <si>
    <t>방어력무시 10/15%</t>
    <phoneticPr fontId="2" type="noConversion"/>
  </si>
  <si>
    <t>크리티컬 데미지 2/4% +</t>
    <phoneticPr fontId="2" type="noConversion"/>
  </si>
  <si>
    <t>일정거리 이동시 데미지 증가 1/2% (6회 중첩)</t>
    <phoneticPr fontId="2" type="noConversion"/>
  </si>
  <si>
    <t>크리티컬 확률 4/7/10% + 몬스터 컬렉션 등록확률 15/25/35%+</t>
    <phoneticPr fontId="2" type="noConversion"/>
  </si>
  <si>
    <t>경험치 획득 10/15%</t>
    <phoneticPr fontId="2" type="noConversion"/>
  </si>
  <si>
    <t>상태이상 공격 시 10초동안 데미지 6/12/18% + 재사용 대기시간 20초</t>
    <phoneticPr fontId="2" type="noConversion"/>
  </si>
  <si>
    <t>올스텟 5/10%</t>
    <phoneticPr fontId="2" type="noConversion"/>
  </si>
  <si>
    <t>크리티컬 확률 10/15%</t>
    <phoneticPr fontId="2" type="noConversion"/>
  </si>
  <si>
    <t>레벨보다 낮은 몬스터 공격시 데미지 3/6% +, 상태이상 걸린 몬스터 공격시 데미지 3/6% +</t>
    <phoneticPr fontId="2" type="noConversion"/>
  </si>
  <si>
    <t>방어력 무시 10%, HP가 100%인 몬스터 공격시 데미지 12% +</t>
    <phoneticPr fontId="2" type="noConversion"/>
  </si>
  <si>
    <t>적용시 올스텟 30/50/70, 최대HP 525/875/1225, 데미지흡수 7/11/15% +</t>
    <phoneticPr fontId="2" type="noConversion"/>
  </si>
  <si>
    <t>사망에 이르는 공격을 당할시 5/10% 확률로 생존</t>
    <phoneticPr fontId="2" type="noConversion"/>
  </si>
  <si>
    <t>발동시 10초간 데미지 30/50% +, 재사용 대기시간 90초</t>
    <phoneticPr fontId="2" type="noConversion"/>
  </si>
  <si>
    <t>전투상태 5초 지속시 발동 (5회중첩), 각 중첩당 데미지 1/2% +</t>
    <phoneticPr fontId="2" type="noConversion"/>
  </si>
  <si>
    <t>DEX(10/20/40/80/100)</t>
    <phoneticPr fontId="2" type="noConversion"/>
  </si>
  <si>
    <t>크리티컬 확률 1/2/3/4/5%</t>
    <phoneticPr fontId="2" type="noConversion"/>
  </si>
  <si>
    <t>DEX(10/20/40/80/100)</t>
    <phoneticPr fontId="2" type="noConversion"/>
  </si>
  <si>
    <t>공격시 20% 확률로 4/7/12/16/20% 데미지 +</t>
    <phoneticPr fontId="2" type="noConversion"/>
  </si>
  <si>
    <t>재사용 대기시간 감소 2/3/4/5/6%</t>
    <phoneticPr fontId="2" type="noConversion"/>
  </si>
  <si>
    <t>LUK(10/20/40/80/100)</t>
    <phoneticPr fontId="2" type="noConversion"/>
  </si>
  <si>
    <t>메소획득량 1/2/3/4/5%</t>
    <phoneticPr fontId="2" type="noConversion"/>
  </si>
  <si>
    <t>LUK(10/20/40/80/100)</t>
    <phoneticPr fontId="2" type="noConversion"/>
  </si>
  <si>
    <t>LUK(10/20/40/80/100)</t>
    <phoneticPr fontId="2" type="noConversion"/>
  </si>
  <si>
    <t>STR(10/20/40/80/100)</t>
    <phoneticPr fontId="2" type="noConversion"/>
  </si>
  <si>
    <t>소환수 지속 시간 4/6/8/10/12%</t>
    <phoneticPr fontId="2" type="noConversion"/>
  </si>
  <si>
    <t>STR(10/20/40/80/100)</t>
    <phoneticPr fontId="2" type="noConversion"/>
  </si>
  <si>
    <t>버프지속시간 5/10/15/20/25%</t>
    <phoneticPr fontId="2" type="noConversion"/>
  </si>
  <si>
    <t>크리티컬 데미지 1/2/3/5/6%</t>
    <phoneticPr fontId="2" type="noConversion"/>
  </si>
  <si>
    <t>DEX(10/20/40/80/100)</t>
    <phoneticPr fontId="2" type="noConversion"/>
  </si>
  <si>
    <t>STR(10/20/40/80/100)</t>
    <phoneticPr fontId="2" type="noConversion"/>
  </si>
  <si>
    <r>
      <rPr>
        <sz val="10"/>
        <color rgb="FFFF0000"/>
        <rFont val="맑은 고딕"/>
        <family val="3"/>
        <charset val="129"/>
        <scheme val="minor"/>
      </rPr>
      <t>STR</t>
    </r>
    <r>
      <rPr>
        <sz val="10"/>
        <color theme="1"/>
        <rFont val="맑은 고딕"/>
        <family val="3"/>
        <charset val="129"/>
        <scheme val="minor"/>
      </rPr>
      <t>,</t>
    </r>
    <r>
      <rPr>
        <sz val="10"/>
        <color theme="9" tint="-0.249977111117893"/>
        <rFont val="맑은 고딕"/>
        <family val="3"/>
        <charset val="129"/>
        <scheme val="minor"/>
      </rPr>
      <t>DEX</t>
    </r>
    <r>
      <rPr>
        <sz val="10"/>
        <color theme="1"/>
        <rFont val="맑은 고딕"/>
        <family val="3"/>
        <charset val="129"/>
        <scheme val="minor"/>
      </rPr>
      <t>,</t>
    </r>
    <r>
      <rPr>
        <sz val="10"/>
        <color theme="7" tint="-0.499984740745262"/>
        <rFont val="맑은 고딕"/>
        <family val="3"/>
        <charset val="129"/>
        <scheme val="minor"/>
      </rPr>
      <t>LUK</t>
    </r>
    <r>
      <rPr>
        <sz val="10"/>
        <color theme="1"/>
        <rFont val="맑은 고딕"/>
        <family val="3"/>
        <charset val="129"/>
        <scheme val="minor"/>
      </rPr>
      <t xml:space="preserve"> 5/10/20/40/50</t>
    </r>
    <phoneticPr fontId="2" type="noConversion"/>
  </si>
  <si>
    <t>방어력무시 1/2/3/5/6%</t>
    <phoneticPr fontId="2" type="noConversion"/>
  </si>
  <si>
    <r>
      <t>해적</t>
    </r>
    <r>
      <rPr>
        <b/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</si>
  <si>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도적</t>
    </r>
    <r>
      <rPr>
        <b/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</si>
  <si>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궁수</t>
    </r>
    <r>
      <rPr>
        <b/>
        <sz val="1"/>
        <color theme="0"/>
        <rFont val="맑은 고딕"/>
        <family val="3"/>
        <charset val="129"/>
        <scheme val="minor"/>
      </rPr>
      <t>1</t>
    </r>
    <phoneticPr fontId="2" type="noConversion"/>
  </si>
  <si>
    <r>
      <t>마법사</t>
    </r>
    <r>
      <rPr>
        <b/>
        <sz val="1"/>
        <color theme="0"/>
        <rFont val="맑은 고딕"/>
        <family val="3"/>
        <charset val="129"/>
        <scheme val="minor"/>
      </rPr>
      <t>1</t>
    </r>
    <phoneticPr fontId="2" type="noConversion"/>
  </si>
  <si>
    <t xml:space="preserve">전사 </t>
    <phoneticPr fontId="2" type="noConversion"/>
  </si>
  <si>
    <t>추가 예정 레벨</t>
    <phoneticPr fontId="2" type="noConversion"/>
  </si>
  <si>
    <t>추가 예정 레벨</t>
    <phoneticPr fontId="2" type="noConversion"/>
  </si>
  <si>
    <t>크리티컬 확률 1/2/3/4/5%</t>
    <phoneticPr fontId="2" type="noConversion"/>
  </si>
  <si>
    <t>링크(70/120Lv)</t>
    <phoneticPr fontId="2" type="noConversion"/>
  </si>
  <si>
    <t>유니온 효과(60/100/140/200/250Lv)</t>
    <phoneticPr fontId="2" type="noConversion"/>
  </si>
  <si>
    <t>제로(130/160/180/200/250Lv)</t>
    <phoneticPr fontId="2" type="noConversion"/>
  </si>
  <si>
    <t>메이플스토리M</t>
    <phoneticPr fontId="2" type="noConversion"/>
  </si>
  <si>
    <t>30/50/70/120/- Lv</t>
    <phoneticPr fontId="2" type="noConversion"/>
  </si>
  <si>
    <t>공격력/마력 5/10/15/20/- +</t>
    <phoneticPr fontId="2" type="noConversion"/>
  </si>
  <si>
    <t>경험치 획득 4/6/8/10/12%</t>
    <phoneticPr fontId="2" type="noConversion"/>
  </si>
  <si>
    <t>타격시 성공률 70% HP 2/4/6/8/10% 회복</t>
    <phoneticPr fontId="2" type="noConversion"/>
  </si>
  <si>
    <t>최대HP +2/3/4/5/6%</t>
    <phoneticPr fontId="2" type="noConversion"/>
  </si>
  <si>
    <t>최대 MP +2/3/4/5/6%</t>
    <phoneticPr fontId="2" type="noConversion"/>
  </si>
  <si>
    <t>타격시 성공률 70% MP 2/4/6/8/10% 회복</t>
    <phoneticPr fontId="2" type="noConversion"/>
  </si>
  <si>
    <t>노비스 유니온 1</t>
    <phoneticPr fontId="2" type="noConversion"/>
  </si>
  <si>
    <t>유니온 등급</t>
    <phoneticPr fontId="2" type="noConversion"/>
  </si>
  <si>
    <t>공격대원 수</t>
    <phoneticPr fontId="2" type="noConversion"/>
  </si>
  <si>
    <t>필요레벨</t>
    <phoneticPr fontId="2" type="noConversion"/>
  </si>
  <si>
    <t>베테랑 유니온 1</t>
    <phoneticPr fontId="2" type="noConversion"/>
  </si>
  <si>
    <t>마스터 유니온 1</t>
    <phoneticPr fontId="2" type="noConversion"/>
  </si>
  <si>
    <t>그랜드 마스터 유니온 1</t>
    <phoneticPr fontId="2" type="noConversion"/>
  </si>
  <si>
    <t>필수 링크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</si>
</sst>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0"/>
      <color theme="9" tint="-0.249977111117893"/>
      <name val="맑은 고딕"/>
      <family val="3"/>
      <charset val="129"/>
      <scheme val="minor"/>
    </font>
    <font>
      <sz val="10"/>
      <color theme="7" tint="-0.499984740745262"/>
      <name val="맑은 고딕"/>
      <family val="3"/>
      <charset val="129"/>
      <scheme val="minor"/>
    </font>
    <font>
      <b/>
      <sz val="1"/>
      <color theme="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3" fillId="8" borderId="2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10" borderId="5" xfId="0" applyFont="1" applyFill="1" applyBorder="1">
      <alignment vertical="center"/>
    </xf>
    <xf numFmtId="0" fontId="1" fillId="10" borderId="7" xfId="0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5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7" fillId="3" borderId="15" xfId="0" applyFont="1" applyFill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3" borderId="17" xfId="0" applyFont="1" applyFill="1" applyBorder="1">
      <alignment vertical="center"/>
    </xf>
    <xf numFmtId="0" fontId="1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5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abSelected="1" zoomScale="70" zoomScaleNormal="70" workbookViewId="0">
      <selection activeCell="I9" sqref="I9"/>
    </sheetView>
  </sheetViews>
  <sheetFormatPr defaultRowHeight="16.5" x14ac:dyDescent="0.3"/>
  <cols>
    <col min="1" max="1" width="16.875" customWidth="1"/>
    <col min="2" max="2" width="9" customWidth="1"/>
    <col min="3" max="3" width="16" customWidth="1"/>
    <col min="4" max="4" width="15.375" customWidth="1"/>
    <col min="6" max="6" width="14.25" customWidth="1"/>
    <col min="7" max="7" width="40.625" customWidth="1"/>
    <col min="8" max="8" width="73.375" customWidth="1"/>
    <col min="9" max="9" width="15.375" customWidth="1"/>
    <col min="10" max="10" width="9" customWidth="1"/>
    <col min="11" max="11" width="21.75" customWidth="1"/>
    <col min="12" max="12" width="19.25" customWidth="1"/>
  </cols>
  <sheetData>
    <row r="2" spans="1:13" ht="17.25" thickBot="1" x14ac:dyDescent="0.35">
      <c r="G2" s="39" t="s">
        <v>120</v>
      </c>
    </row>
    <row r="3" spans="1:13" ht="17.25" thickBot="1" x14ac:dyDescent="0.35">
      <c r="B3" s="12" t="s">
        <v>114</v>
      </c>
      <c r="C3" s="13" t="s">
        <v>6</v>
      </c>
      <c r="D3" s="13" t="s">
        <v>0</v>
      </c>
      <c r="E3" s="14" t="s">
        <v>1</v>
      </c>
      <c r="F3" s="20" t="s">
        <v>115</v>
      </c>
      <c r="G3" s="36" t="s">
        <v>119</v>
      </c>
      <c r="H3" s="37" t="s">
        <v>118</v>
      </c>
      <c r="M3" s="1"/>
    </row>
    <row r="4" spans="1:13" x14ac:dyDescent="0.3">
      <c r="A4" s="58">
        <v>1</v>
      </c>
      <c r="B4" s="26"/>
      <c r="C4" s="4" t="s">
        <v>2</v>
      </c>
      <c r="D4" s="4" t="s">
        <v>33</v>
      </c>
      <c r="E4" s="5"/>
      <c r="F4" s="33"/>
      <c r="G4" s="40" t="s">
        <v>107</v>
      </c>
      <c r="H4" s="41" t="s">
        <v>55</v>
      </c>
      <c r="M4" s="1"/>
    </row>
    <row r="5" spans="1:13" x14ac:dyDescent="0.3">
      <c r="A5" s="58">
        <v>1</v>
      </c>
      <c r="B5" s="27"/>
      <c r="C5" s="3"/>
      <c r="D5" s="3" t="s">
        <v>34</v>
      </c>
      <c r="E5" s="6"/>
      <c r="F5" s="34"/>
      <c r="G5" s="42" t="s">
        <v>74</v>
      </c>
      <c r="H5" s="43" t="s">
        <v>60</v>
      </c>
      <c r="L5" s="1"/>
      <c r="M5" s="2"/>
    </row>
    <row r="6" spans="1:13" x14ac:dyDescent="0.3">
      <c r="A6" s="58">
        <v>1</v>
      </c>
      <c r="B6" s="27"/>
      <c r="C6" s="3"/>
      <c r="D6" s="3" t="s">
        <v>35</v>
      </c>
      <c r="E6" s="6"/>
      <c r="F6" s="34"/>
      <c r="G6" s="44" t="s">
        <v>126</v>
      </c>
      <c r="H6" s="43" t="s">
        <v>61</v>
      </c>
      <c r="L6" s="1"/>
      <c r="M6" s="1"/>
    </row>
    <row r="7" spans="1:13" x14ac:dyDescent="0.3">
      <c r="A7" s="58">
        <v>1</v>
      </c>
      <c r="B7" s="27"/>
      <c r="C7" s="3" t="s">
        <v>3</v>
      </c>
      <c r="D7" s="3" t="s">
        <v>36</v>
      </c>
      <c r="E7" s="6"/>
      <c r="F7" s="34"/>
      <c r="G7" s="45" t="s">
        <v>56</v>
      </c>
      <c r="H7" s="46" t="s">
        <v>68</v>
      </c>
      <c r="L7" s="1"/>
      <c r="M7" s="1"/>
    </row>
    <row r="8" spans="1:13" ht="17.25" thickBot="1" x14ac:dyDescent="0.35">
      <c r="A8" s="58">
        <v>1</v>
      </c>
      <c r="B8" s="27"/>
      <c r="C8" s="3"/>
      <c r="D8" s="3" t="s">
        <v>37</v>
      </c>
      <c r="E8" s="6"/>
      <c r="F8" s="34"/>
      <c r="G8" s="45" t="s">
        <v>56</v>
      </c>
      <c r="H8" s="47" t="s">
        <v>57</v>
      </c>
      <c r="I8" s="59" t="s">
        <v>136</v>
      </c>
      <c r="M8" s="1"/>
    </row>
    <row r="9" spans="1:13" ht="17.25" thickBot="1" x14ac:dyDescent="0.35">
      <c r="A9" s="58">
        <v>1</v>
      </c>
      <c r="B9" s="27"/>
      <c r="C9" s="3" t="s">
        <v>4</v>
      </c>
      <c r="D9" s="3" t="s">
        <v>38</v>
      </c>
      <c r="E9" s="6"/>
      <c r="F9" s="34"/>
      <c r="G9" s="48" t="s">
        <v>109</v>
      </c>
      <c r="H9" s="47" t="s">
        <v>71</v>
      </c>
      <c r="I9" s="1"/>
      <c r="K9" s="64" t="s">
        <v>130</v>
      </c>
      <c r="L9" s="65" t="s">
        <v>131</v>
      </c>
      <c r="M9" s="60" t="s">
        <v>132</v>
      </c>
    </row>
    <row r="10" spans="1:13" x14ac:dyDescent="0.3">
      <c r="A10" s="58">
        <v>1</v>
      </c>
      <c r="B10" s="27"/>
      <c r="C10" s="3"/>
      <c r="D10" s="3" t="s">
        <v>39</v>
      </c>
      <c r="E10" s="6"/>
      <c r="F10" s="34"/>
      <c r="G10" s="48" t="s">
        <v>58</v>
      </c>
      <c r="H10" s="49" t="s">
        <v>62</v>
      </c>
      <c r="I10" s="24" t="s">
        <v>52</v>
      </c>
      <c r="K10" s="66" t="s">
        <v>129</v>
      </c>
      <c r="L10" s="67">
        <v>9</v>
      </c>
      <c r="M10" s="68">
        <v>500</v>
      </c>
    </row>
    <row r="11" spans="1:13" ht="18" thickBot="1" x14ac:dyDescent="0.35">
      <c r="A11" s="58">
        <v>1</v>
      </c>
      <c r="B11" s="27"/>
      <c r="C11" s="3"/>
      <c r="D11" s="3" t="s">
        <v>40</v>
      </c>
      <c r="E11" s="6"/>
      <c r="F11" s="34"/>
      <c r="G11" s="44" t="s">
        <v>59</v>
      </c>
      <c r="H11" s="47" t="s">
        <v>63</v>
      </c>
      <c r="I11" s="25">
        <f>SUM(A4:A45)</f>
        <v>42</v>
      </c>
      <c r="K11" s="66">
        <v>2</v>
      </c>
      <c r="L11" s="67">
        <v>10</v>
      </c>
      <c r="M11" s="68">
        <v>1000</v>
      </c>
    </row>
    <row r="12" spans="1:13" ht="17.25" thickBot="1" x14ac:dyDescent="0.35">
      <c r="A12" s="58">
        <v>1</v>
      </c>
      <c r="B12" s="27"/>
      <c r="C12" s="3" t="s">
        <v>5</v>
      </c>
      <c r="D12" s="3" t="s">
        <v>41</v>
      </c>
      <c r="E12" s="6"/>
      <c r="F12" s="34"/>
      <c r="G12" s="44" t="s">
        <v>125</v>
      </c>
      <c r="H12" s="49" t="s">
        <v>64</v>
      </c>
      <c r="I12" s="1"/>
      <c r="K12" s="66">
        <v>3</v>
      </c>
      <c r="L12" s="67">
        <v>11</v>
      </c>
      <c r="M12" s="68">
        <v>1500</v>
      </c>
    </row>
    <row r="13" spans="1:13" x14ac:dyDescent="0.3">
      <c r="A13" s="58">
        <v>1</v>
      </c>
      <c r="B13" s="27"/>
      <c r="C13" s="3" t="s">
        <v>22</v>
      </c>
      <c r="D13" s="3" t="s">
        <v>42</v>
      </c>
      <c r="E13" s="6"/>
      <c r="F13" s="34"/>
      <c r="G13" s="48" t="s">
        <v>124</v>
      </c>
      <c r="H13" s="47" t="s">
        <v>65</v>
      </c>
      <c r="I13" s="24" t="s">
        <v>53</v>
      </c>
      <c r="K13" s="66">
        <v>4</v>
      </c>
      <c r="L13" s="67">
        <v>12</v>
      </c>
      <c r="M13" s="68">
        <v>2000</v>
      </c>
    </row>
    <row r="14" spans="1:13" ht="18" thickBot="1" x14ac:dyDescent="0.35">
      <c r="A14" s="58">
        <v>1</v>
      </c>
      <c r="B14" s="27"/>
      <c r="C14" s="7"/>
      <c r="D14" s="7" t="s">
        <v>43</v>
      </c>
      <c r="E14" s="8"/>
      <c r="F14" s="34"/>
      <c r="G14" s="42" t="s">
        <v>73</v>
      </c>
      <c r="H14" s="47" t="s">
        <v>66</v>
      </c>
      <c r="I14" s="25">
        <f>SUM(E4:E14,E15:E23,E24:E29,E30:E37,E38:E45)</f>
        <v>0</v>
      </c>
      <c r="K14" s="66">
        <v>5</v>
      </c>
      <c r="L14" s="67">
        <v>13</v>
      </c>
      <c r="M14" s="68">
        <v>2500</v>
      </c>
    </row>
    <row r="15" spans="1:13" x14ac:dyDescent="0.3">
      <c r="A15" s="58">
        <v>1</v>
      </c>
      <c r="B15" s="16" t="s">
        <v>113</v>
      </c>
      <c r="C15" s="4" t="s">
        <v>2</v>
      </c>
      <c r="D15" s="4" t="s">
        <v>44</v>
      </c>
      <c r="E15" s="5"/>
      <c r="F15" s="34"/>
      <c r="G15" s="50" t="s">
        <v>75</v>
      </c>
      <c r="H15" s="51" t="s">
        <v>67</v>
      </c>
      <c r="I15" s="60" t="s">
        <v>116</v>
      </c>
      <c r="K15" s="66" t="s">
        <v>133</v>
      </c>
      <c r="L15" s="67">
        <v>18</v>
      </c>
      <c r="M15" s="68">
        <v>3000</v>
      </c>
    </row>
    <row r="16" spans="1:13" ht="18" thickBot="1" x14ac:dyDescent="0.35">
      <c r="A16" s="58">
        <v>1</v>
      </c>
      <c r="B16" s="27"/>
      <c r="C16" s="3"/>
      <c r="D16" s="3" t="s">
        <v>45</v>
      </c>
      <c r="E16" s="6"/>
      <c r="F16" s="34"/>
      <c r="G16" s="44" t="s">
        <v>127</v>
      </c>
      <c r="H16" s="52" t="s">
        <v>60</v>
      </c>
      <c r="I16" s="25">
        <f>SUM(F4:F14,F15,F16,F17,F18,F19,F20,F21,F22,F23,F24,F25,F26,F27,F28,F29,F30,F31,F32,F33,F34,F35,F36,F37,F38,F39,F40,F41,F42,F43,F44,F45)</f>
        <v>0</v>
      </c>
      <c r="K16" s="66">
        <v>2</v>
      </c>
      <c r="L16" s="67">
        <v>19</v>
      </c>
      <c r="M16" s="68">
        <v>3500</v>
      </c>
    </row>
    <row r="17" spans="1:13" ht="18" thickBot="1" x14ac:dyDescent="0.35">
      <c r="A17" s="58">
        <v>1</v>
      </c>
      <c r="B17" s="27"/>
      <c r="C17" s="3"/>
      <c r="D17" s="3" t="s">
        <v>46</v>
      </c>
      <c r="E17" s="6"/>
      <c r="F17" s="34"/>
      <c r="G17" s="50" t="s">
        <v>75</v>
      </c>
      <c r="H17" s="52" t="s">
        <v>61</v>
      </c>
      <c r="I17" s="19"/>
      <c r="K17" s="66">
        <v>3</v>
      </c>
      <c r="L17" s="67">
        <v>20</v>
      </c>
      <c r="M17" s="68">
        <v>4000</v>
      </c>
    </row>
    <row r="18" spans="1:13" x14ac:dyDescent="0.3">
      <c r="A18" s="58">
        <v>1</v>
      </c>
      <c r="B18" s="27"/>
      <c r="C18" s="3" t="s">
        <v>3</v>
      </c>
      <c r="D18" s="3" t="s">
        <v>69</v>
      </c>
      <c r="E18" s="6"/>
      <c r="F18" s="34"/>
      <c r="G18" s="50" t="s">
        <v>75</v>
      </c>
      <c r="H18" s="53" t="s">
        <v>70</v>
      </c>
      <c r="I18" s="24" t="s">
        <v>54</v>
      </c>
      <c r="K18" s="66">
        <v>4</v>
      </c>
      <c r="L18" s="67">
        <v>21</v>
      </c>
      <c r="M18" s="68">
        <v>4500</v>
      </c>
    </row>
    <row r="19" spans="1:13" ht="18" thickBot="1" x14ac:dyDescent="0.35">
      <c r="A19" s="58">
        <v>1</v>
      </c>
      <c r="B19" s="27"/>
      <c r="C19" s="3" t="s">
        <v>4</v>
      </c>
      <c r="D19" s="3" t="s">
        <v>47</v>
      </c>
      <c r="E19" s="6"/>
      <c r="F19" s="34"/>
      <c r="G19" s="50" t="s">
        <v>75</v>
      </c>
      <c r="H19" s="53" t="s">
        <v>72</v>
      </c>
      <c r="I19" s="25">
        <f>SUM(E34:F34,I14,I16)</f>
        <v>0</v>
      </c>
      <c r="K19" s="66">
        <v>5</v>
      </c>
      <c r="L19" s="67">
        <v>22</v>
      </c>
      <c r="M19" s="68">
        <v>5000</v>
      </c>
    </row>
    <row r="20" spans="1:13" x14ac:dyDescent="0.3">
      <c r="A20" s="58">
        <v>1</v>
      </c>
      <c r="B20" s="27"/>
      <c r="C20" s="3" t="s">
        <v>5</v>
      </c>
      <c r="D20" s="3" t="s">
        <v>48</v>
      </c>
      <c r="E20" s="6"/>
      <c r="F20" s="34"/>
      <c r="G20" s="44" t="s">
        <v>128</v>
      </c>
      <c r="H20" s="49" t="s">
        <v>77</v>
      </c>
      <c r="K20" s="66" t="s">
        <v>134</v>
      </c>
      <c r="L20" s="67">
        <v>27</v>
      </c>
      <c r="M20" s="68">
        <v>5500</v>
      </c>
    </row>
    <row r="21" spans="1:13" x14ac:dyDescent="0.3">
      <c r="A21" s="58">
        <v>1</v>
      </c>
      <c r="B21" s="27"/>
      <c r="C21" s="3"/>
      <c r="D21" s="3" t="s">
        <v>49</v>
      </c>
      <c r="E21" s="6"/>
      <c r="F21" s="34"/>
      <c r="G21" s="50" t="s">
        <v>76</v>
      </c>
      <c r="H21" s="49" t="s">
        <v>78</v>
      </c>
      <c r="K21" s="66">
        <v>2</v>
      </c>
      <c r="L21" s="67">
        <v>28</v>
      </c>
      <c r="M21" s="68">
        <v>6000</v>
      </c>
    </row>
    <row r="22" spans="1:13" x14ac:dyDescent="0.3">
      <c r="A22" s="58">
        <v>1</v>
      </c>
      <c r="B22" s="27"/>
      <c r="C22" s="3" t="s">
        <v>13</v>
      </c>
      <c r="D22" s="3" t="s">
        <v>50</v>
      </c>
      <c r="E22" s="6"/>
      <c r="F22" s="34"/>
      <c r="G22" s="50" t="s">
        <v>75</v>
      </c>
      <c r="H22" s="49" t="s">
        <v>79</v>
      </c>
      <c r="K22" s="66">
        <v>3</v>
      </c>
      <c r="L22" s="67">
        <v>29</v>
      </c>
      <c r="M22" s="68">
        <v>6500</v>
      </c>
    </row>
    <row r="23" spans="1:13" ht="17.25" thickBot="1" x14ac:dyDescent="0.35">
      <c r="A23" s="58">
        <v>1</v>
      </c>
      <c r="B23" s="28"/>
      <c r="C23" s="10"/>
      <c r="D23" s="7" t="s">
        <v>51</v>
      </c>
      <c r="E23" s="11"/>
      <c r="F23" s="34"/>
      <c r="G23" s="50" t="s">
        <v>75</v>
      </c>
      <c r="H23" s="49" t="s">
        <v>80</v>
      </c>
      <c r="K23" s="66">
        <v>4</v>
      </c>
      <c r="L23" s="67">
        <v>30</v>
      </c>
      <c r="M23" s="68">
        <v>7000</v>
      </c>
    </row>
    <row r="24" spans="1:13" x14ac:dyDescent="0.3">
      <c r="A24" s="58">
        <v>1</v>
      </c>
      <c r="B24" s="15" t="s">
        <v>112</v>
      </c>
      <c r="C24" s="4" t="s">
        <v>2</v>
      </c>
      <c r="D24" s="4" t="s">
        <v>7</v>
      </c>
      <c r="E24" s="21"/>
      <c r="F24" s="34"/>
      <c r="G24" s="54" t="s">
        <v>92</v>
      </c>
      <c r="H24" s="49" t="s">
        <v>81</v>
      </c>
      <c r="K24" s="66">
        <v>5</v>
      </c>
      <c r="L24" s="67">
        <v>31</v>
      </c>
      <c r="M24" s="68">
        <v>7500</v>
      </c>
    </row>
    <row r="25" spans="1:13" x14ac:dyDescent="0.3">
      <c r="A25" s="58">
        <v>1</v>
      </c>
      <c r="B25" s="29"/>
      <c r="C25" s="3"/>
      <c r="D25" s="3" t="s">
        <v>8</v>
      </c>
      <c r="E25" s="22"/>
      <c r="F25" s="34"/>
      <c r="G25" s="48" t="s">
        <v>93</v>
      </c>
      <c r="H25" s="52" t="s">
        <v>60</v>
      </c>
      <c r="K25" s="66" t="s">
        <v>135</v>
      </c>
      <c r="L25" s="67">
        <v>36</v>
      </c>
      <c r="M25" s="68">
        <v>8000</v>
      </c>
    </row>
    <row r="26" spans="1:13" x14ac:dyDescent="0.3">
      <c r="A26" s="58">
        <v>1</v>
      </c>
      <c r="B26" s="29"/>
      <c r="C26" s="3"/>
      <c r="D26" s="3" t="s">
        <v>9</v>
      </c>
      <c r="E26" s="22"/>
      <c r="F26" s="34"/>
      <c r="G26" s="54" t="s">
        <v>92</v>
      </c>
      <c r="H26" s="52" t="s">
        <v>61</v>
      </c>
      <c r="K26" s="66">
        <v>2</v>
      </c>
      <c r="L26" s="67">
        <v>37</v>
      </c>
      <c r="M26" s="68">
        <v>8500</v>
      </c>
    </row>
    <row r="27" spans="1:13" x14ac:dyDescent="0.3">
      <c r="A27" s="58">
        <v>1</v>
      </c>
      <c r="B27" s="29"/>
      <c r="C27" s="3" t="s">
        <v>3</v>
      </c>
      <c r="D27" s="3" t="s">
        <v>10</v>
      </c>
      <c r="E27" s="22"/>
      <c r="F27" s="34"/>
      <c r="G27" s="54" t="s">
        <v>94</v>
      </c>
      <c r="H27" s="53" t="s">
        <v>70</v>
      </c>
      <c r="K27" s="66">
        <v>3</v>
      </c>
      <c r="L27" s="67">
        <v>38</v>
      </c>
      <c r="M27" s="68">
        <v>9000</v>
      </c>
    </row>
    <row r="28" spans="1:13" x14ac:dyDescent="0.3">
      <c r="A28" s="58">
        <v>1</v>
      </c>
      <c r="B28" s="29"/>
      <c r="C28" s="3" t="s">
        <v>4</v>
      </c>
      <c r="D28" s="3" t="s">
        <v>11</v>
      </c>
      <c r="E28" s="22"/>
      <c r="F28" s="34"/>
      <c r="G28" s="48" t="s">
        <v>95</v>
      </c>
      <c r="H28" s="53" t="s">
        <v>72</v>
      </c>
      <c r="K28" s="66">
        <v>4</v>
      </c>
      <c r="L28" s="67">
        <v>39</v>
      </c>
      <c r="M28" s="68">
        <v>9500</v>
      </c>
    </row>
    <row r="29" spans="1:13" ht="17.25" thickBot="1" x14ac:dyDescent="0.35">
      <c r="A29" s="58">
        <v>1</v>
      </c>
      <c r="B29" s="32"/>
      <c r="C29" s="7" t="s">
        <v>5</v>
      </c>
      <c r="D29" s="7" t="s">
        <v>12</v>
      </c>
      <c r="E29" s="23"/>
      <c r="F29" s="34"/>
      <c r="G29" s="44" t="s">
        <v>96</v>
      </c>
      <c r="H29" s="49" t="s">
        <v>82</v>
      </c>
      <c r="K29" s="69">
        <v>5</v>
      </c>
      <c r="L29" s="9">
        <v>40</v>
      </c>
      <c r="M29" s="70">
        <v>10000</v>
      </c>
    </row>
    <row r="30" spans="1:13" x14ac:dyDescent="0.3">
      <c r="A30" s="58">
        <v>1</v>
      </c>
      <c r="B30" s="17" t="s">
        <v>111</v>
      </c>
      <c r="C30" s="4" t="s">
        <v>2</v>
      </c>
      <c r="D30" s="4" t="s">
        <v>14</v>
      </c>
      <c r="E30" s="21"/>
      <c r="F30" s="34"/>
      <c r="G30" s="48" t="s">
        <v>117</v>
      </c>
      <c r="H30" s="47" t="s">
        <v>83</v>
      </c>
    </row>
    <row r="31" spans="1:13" x14ac:dyDescent="0.3">
      <c r="A31" s="58">
        <v>1</v>
      </c>
      <c r="B31" s="29"/>
      <c r="C31" s="3"/>
      <c r="D31" s="3" t="s">
        <v>15</v>
      </c>
      <c r="E31" s="22"/>
      <c r="F31" s="34"/>
      <c r="G31" s="55" t="s">
        <v>97</v>
      </c>
      <c r="H31" s="43" t="s">
        <v>60</v>
      </c>
    </row>
    <row r="32" spans="1:13" x14ac:dyDescent="0.3">
      <c r="A32" s="58">
        <v>1</v>
      </c>
      <c r="B32" s="27"/>
      <c r="C32" s="3"/>
      <c r="D32" s="3" t="s">
        <v>16</v>
      </c>
      <c r="E32" s="22"/>
      <c r="F32" s="34"/>
      <c r="G32" s="55" t="s">
        <v>97</v>
      </c>
      <c r="H32" s="43" t="s">
        <v>61</v>
      </c>
    </row>
    <row r="33" spans="1:8" x14ac:dyDescent="0.3">
      <c r="A33" s="58">
        <v>1</v>
      </c>
      <c r="B33" s="27"/>
      <c r="C33" s="3" t="s">
        <v>3</v>
      </c>
      <c r="D33" s="3" t="s">
        <v>17</v>
      </c>
      <c r="E33" s="22"/>
      <c r="F33" s="34"/>
      <c r="G33" s="55" t="s">
        <v>97</v>
      </c>
      <c r="H33" s="53" t="s">
        <v>70</v>
      </c>
    </row>
    <row r="34" spans="1:8" x14ac:dyDescent="0.3">
      <c r="A34" s="58">
        <v>1</v>
      </c>
      <c r="B34" s="27"/>
      <c r="C34" s="3" t="s">
        <v>4</v>
      </c>
      <c r="D34" s="3" t="s">
        <v>18</v>
      </c>
      <c r="E34" s="22"/>
      <c r="F34" s="34"/>
      <c r="G34" s="44" t="s">
        <v>108</v>
      </c>
      <c r="H34" s="49" t="s">
        <v>84</v>
      </c>
    </row>
    <row r="35" spans="1:8" x14ac:dyDescent="0.3">
      <c r="A35" s="58">
        <v>1</v>
      </c>
      <c r="B35" s="27"/>
      <c r="C35" s="3" t="s">
        <v>19</v>
      </c>
      <c r="D35" s="3" t="s">
        <v>20</v>
      </c>
      <c r="E35" s="22"/>
      <c r="F35" s="34"/>
      <c r="G35" s="44" t="s">
        <v>98</v>
      </c>
      <c r="H35" s="49" t="s">
        <v>85</v>
      </c>
    </row>
    <row r="36" spans="1:8" x14ac:dyDescent="0.3">
      <c r="A36" s="58">
        <v>1</v>
      </c>
      <c r="B36" s="27"/>
      <c r="C36" s="3" t="s">
        <v>21</v>
      </c>
      <c r="D36" s="3" t="s">
        <v>23</v>
      </c>
      <c r="E36" s="22"/>
      <c r="F36" s="34"/>
      <c r="G36" s="55" t="s">
        <v>99</v>
      </c>
      <c r="H36" s="47" t="s">
        <v>86</v>
      </c>
    </row>
    <row r="37" spans="1:8" ht="17.25" thickBot="1" x14ac:dyDescent="0.35">
      <c r="A37" s="58">
        <v>1</v>
      </c>
      <c r="B37" s="28"/>
      <c r="C37" s="10"/>
      <c r="D37" s="7" t="s">
        <v>24</v>
      </c>
      <c r="E37" s="23"/>
      <c r="F37" s="34"/>
      <c r="G37" s="55" t="s">
        <v>100</v>
      </c>
      <c r="H37" s="47" t="s">
        <v>87</v>
      </c>
    </row>
    <row r="38" spans="1:8" x14ac:dyDescent="0.3">
      <c r="A38" s="58">
        <v>1</v>
      </c>
      <c r="B38" s="18" t="s">
        <v>110</v>
      </c>
      <c r="C38" s="4" t="s">
        <v>2</v>
      </c>
      <c r="D38" s="4" t="s">
        <v>25</v>
      </c>
      <c r="E38" s="21"/>
      <c r="F38" s="34"/>
      <c r="G38" s="44" t="s">
        <v>102</v>
      </c>
      <c r="H38" s="47" t="s">
        <v>88</v>
      </c>
    </row>
    <row r="39" spans="1:8" x14ac:dyDescent="0.3">
      <c r="A39" s="58">
        <v>1</v>
      </c>
      <c r="B39" s="30"/>
      <c r="C39" s="3"/>
      <c r="D39" s="3" t="s">
        <v>26</v>
      </c>
      <c r="E39" s="22"/>
      <c r="F39" s="34"/>
      <c r="G39" s="42" t="s">
        <v>101</v>
      </c>
      <c r="H39" s="43" t="s">
        <v>60</v>
      </c>
    </row>
    <row r="40" spans="1:8" x14ac:dyDescent="0.3">
      <c r="A40" s="58">
        <v>1</v>
      </c>
      <c r="B40" s="30"/>
      <c r="C40" s="3"/>
      <c r="D40" s="3" t="s">
        <v>27</v>
      </c>
      <c r="E40" s="22"/>
      <c r="F40" s="34"/>
      <c r="G40" s="42" t="s">
        <v>74</v>
      </c>
      <c r="H40" s="43" t="s">
        <v>61</v>
      </c>
    </row>
    <row r="41" spans="1:8" x14ac:dyDescent="0.3">
      <c r="A41" s="58">
        <v>1</v>
      </c>
      <c r="B41" s="30"/>
      <c r="C41" s="3" t="s">
        <v>3</v>
      </c>
      <c r="D41" s="3" t="s">
        <v>28</v>
      </c>
      <c r="E41" s="22"/>
      <c r="F41" s="34"/>
      <c r="G41" s="42" t="s">
        <v>103</v>
      </c>
      <c r="H41" s="53" t="s">
        <v>70</v>
      </c>
    </row>
    <row r="42" spans="1:8" x14ac:dyDescent="0.3">
      <c r="A42" s="58">
        <v>1</v>
      </c>
      <c r="B42" s="30"/>
      <c r="C42" s="3" t="s">
        <v>4</v>
      </c>
      <c r="D42" s="3" t="s">
        <v>29</v>
      </c>
      <c r="E42" s="22"/>
      <c r="F42" s="34"/>
      <c r="G42" s="48" t="s">
        <v>104</v>
      </c>
      <c r="H42" s="53" t="s">
        <v>72</v>
      </c>
    </row>
    <row r="43" spans="1:8" x14ac:dyDescent="0.3">
      <c r="A43" s="58">
        <v>1</v>
      </c>
      <c r="B43" s="30"/>
      <c r="C43" s="3" t="s">
        <v>19</v>
      </c>
      <c r="D43" s="3" t="s">
        <v>30</v>
      </c>
      <c r="E43" s="22"/>
      <c r="F43" s="34"/>
      <c r="G43" s="48" t="s">
        <v>105</v>
      </c>
      <c r="H43" s="47" t="s">
        <v>89</v>
      </c>
    </row>
    <row r="44" spans="1:8" x14ac:dyDescent="0.3">
      <c r="A44" s="58">
        <v>1</v>
      </c>
      <c r="B44" s="30"/>
      <c r="C44" s="3" t="s">
        <v>21</v>
      </c>
      <c r="D44" s="3" t="s">
        <v>32</v>
      </c>
      <c r="E44" s="22"/>
      <c r="F44" s="34"/>
      <c r="G44" s="54" t="s">
        <v>106</v>
      </c>
      <c r="H44" s="47" t="s">
        <v>90</v>
      </c>
    </row>
    <row r="45" spans="1:8" ht="17.25" thickBot="1" x14ac:dyDescent="0.35">
      <c r="A45" s="58">
        <v>1</v>
      </c>
      <c r="B45" s="31"/>
      <c r="C45" s="10"/>
      <c r="D45" s="7" t="s">
        <v>31</v>
      </c>
      <c r="E45" s="23"/>
      <c r="F45" s="35"/>
      <c r="G45" s="56" t="s">
        <v>74</v>
      </c>
      <c r="H45" s="57" t="s">
        <v>91</v>
      </c>
    </row>
    <row r="46" spans="1:8" x14ac:dyDescent="0.3">
      <c r="D46" s="61" t="s">
        <v>121</v>
      </c>
      <c r="E46" s="62" t="s">
        <v>122</v>
      </c>
      <c r="F46" s="63"/>
      <c r="G46" s="38" t="s">
        <v>123</v>
      </c>
    </row>
  </sheetData>
  <mergeCells count="1">
    <mergeCell ref="E46:F4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2019-12-25T23:57:05Z</dcterms:created>
  <dcterms:modified xsi:type="dcterms:W3CDTF">2019-12-26T04:04:59Z</dcterms:modified>
</cp:coreProperties>
</file>