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A13F9C4-D3B5-40CC-84AF-0F433F74A43C}" xr6:coauthVersionLast="45" xr6:coauthVersionMax="45" xr10:uidLastSave="{00000000-0000-0000-0000-000000000000}"/>
  <bookViews>
    <workbookView xWindow="1845" yWindow="1695" windowWidth="22935" windowHeight="12540" activeTab="1" xr2:uid="{18A6D730-A162-494C-805E-4AD5DB2FF5C9}"/>
  </bookViews>
  <sheets>
    <sheet name="Sheet4" sheetId="1" r:id="rId1"/>
    <sheet name="Sheet4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2" l="1"/>
  <c r="R34" i="2"/>
  <c r="R33" i="2"/>
  <c r="R32" i="2"/>
  <c r="R31" i="2"/>
  <c r="Q34" i="2"/>
  <c r="Q33" i="2"/>
  <c r="Q32" i="2"/>
  <c r="Q31" i="2"/>
  <c r="R14" i="2"/>
  <c r="R13" i="2"/>
  <c r="R12" i="2"/>
  <c r="Q14" i="2"/>
  <c r="Q13" i="2"/>
  <c r="Q12" i="2"/>
  <c r="P3" i="2" l="1"/>
  <c r="Q3" i="2"/>
  <c r="M13" i="2" s="1"/>
  <c r="R3" i="2"/>
  <c r="S3" i="2"/>
  <c r="P4" i="2"/>
  <c r="Q4" i="2"/>
  <c r="R4" i="2"/>
  <c r="S4" i="2"/>
  <c r="O14" i="2" s="1"/>
  <c r="G5" i="2"/>
  <c r="P5" i="2"/>
  <c r="Q5" i="2"/>
  <c r="R5" i="2"/>
  <c r="S5" i="2"/>
  <c r="P7" i="2"/>
  <c r="Q7" i="2"/>
  <c r="P8" i="2"/>
  <c r="Q8" i="2"/>
  <c r="H11" i="2"/>
  <c r="M12" i="2" s="1"/>
  <c r="H12" i="2"/>
  <c r="O13" i="2" s="1"/>
  <c r="H13" i="2"/>
  <c r="H16" i="2"/>
  <c r="H17" i="2"/>
  <c r="H18" i="2"/>
  <c r="P21" i="2"/>
  <c r="Q21" i="2"/>
  <c r="R21" i="2"/>
  <c r="M34" i="2" s="1"/>
  <c r="S21" i="2"/>
  <c r="T21" i="2"/>
  <c r="P22" i="2"/>
  <c r="Q22" i="2"/>
  <c r="N34" i="2" s="1"/>
  <c r="R22" i="2"/>
  <c r="S22" i="2"/>
  <c r="T22" i="2"/>
  <c r="P23" i="2"/>
  <c r="Q23" i="2"/>
  <c r="R23" i="2"/>
  <c r="S23" i="2"/>
  <c r="T23" i="2"/>
  <c r="O33" i="2" s="1"/>
  <c r="G24" i="2"/>
  <c r="P24" i="2"/>
  <c r="Q24" i="2"/>
  <c r="R24" i="2"/>
  <c r="S24" i="2"/>
  <c r="T24" i="2"/>
  <c r="P26" i="2"/>
  <c r="Q26" i="2"/>
  <c r="P27" i="2"/>
  <c r="Q27" i="2"/>
  <c r="N32" i="2" s="1"/>
  <c r="H30" i="2"/>
  <c r="H31" i="2"/>
  <c r="M32" i="2" s="1"/>
  <c r="H32" i="2"/>
  <c r="H33" i="2"/>
  <c r="O34" i="2"/>
  <c r="H36" i="2"/>
  <c r="H37" i="2"/>
  <c r="H38" i="2"/>
  <c r="H39" i="2"/>
  <c r="N33" i="2" s="1"/>
  <c r="M14" i="2" l="1"/>
  <c r="M33" i="2"/>
  <c r="O32" i="2"/>
  <c r="D2" i="1"/>
  <c r="E2" i="1"/>
  <c r="F2" i="1" s="1"/>
  <c r="J2" i="1"/>
  <c r="J3" i="1" s="1"/>
  <c r="K3" i="1" s="1"/>
  <c r="C3" i="1"/>
  <c r="C4" i="1" s="1"/>
  <c r="D4" i="1" s="1"/>
  <c r="C5" i="1" l="1"/>
  <c r="D5" i="1" s="1"/>
  <c r="G2" i="1"/>
  <c r="H2" i="1" s="1"/>
  <c r="D3" i="1"/>
  <c r="E4" i="1" s="1"/>
  <c r="G4" i="1" s="1"/>
  <c r="E3" i="1"/>
  <c r="J4" i="1"/>
  <c r="L2" i="1"/>
  <c r="K2" i="1"/>
  <c r="E5" i="1" l="1"/>
  <c r="G5" i="1" s="1"/>
  <c r="C6" i="1"/>
  <c r="F4" i="1"/>
  <c r="F3" i="1"/>
  <c r="G3" i="1"/>
  <c r="L4" i="1"/>
  <c r="N4" i="1" s="1"/>
  <c r="L3" i="1"/>
  <c r="N3" i="1" s="1"/>
  <c r="M2" i="1"/>
  <c r="N2" i="1"/>
  <c r="J5" i="1"/>
  <c r="K4" i="1"/>
  <c r="F5" i="1" l="1"/>
  <c r="C7" i="1"/>
  <c r="D6" i="1"/>
  <c r="E6" i="1"/>
  <c r="M4" i="1"/>
  <c r="M3" i="1"/>
  <c r="L5" i="1"/>
  <c r="M5" i="1" s="1"/>
  <c r="K5" i="1"/>
  <c r="J6" i="1"/>
  <c r="H4" i="1"/>
  <c r="H3" i="1"/>
  <c r="H5" i="1"/>
  <c r="O2" i="1"/>
  <c r="O4" i="1"/>
  <c r="O3" i="1"/>
  <c r="E7" i="1" l="1"/>
  <c r="G7" i="1" s="1"/>
  <c r="G6" i="1"/>
  <c r="F6" i="1"/>
  <c r="C8" i="1"/>
  <c r="D7" i="1"/>
  <c r="E8" i="1" s="1"/>
  <c r="G8" i="1" s="1"/>
  <c r="N5" i="1"/>
  <c r="L6" i="1"/>
  <c r="J7" i="1"/>
  <c r="K6" i="1"/>
  <c r="F7" i="1" l="1"/>
  <c r="D8" i="1"/>
  <c r="C9" i="1"/>
  <c r="F8" i="1"/>
  <c r="H6" i="1"/>
  <c r="H7" i="1"/>
  <c r="L7" i="1"/>
  <c r="M7" i="1" s="1"/>
  <c r="K7" i="1"/>
  <c r="J8" i="1"/>
  <c r="N6" i="1"/>
  <c r="O6" i="1" s="1"/>
  <c r="M6" i="1"/>
  <c r="O5" i="1"/>
  <c r="H8" i="1"/>
  <c r="E9" i="1" l="1"/>
  <c r="D9" i="1"/>
  <c r="C10" i="1"/>
  <c r="L8" i="1"/>
  <c r="N7" i="1"/>
  <c r="J9" i="1"/>
  <c r="K8" i="1"/>
  <c r="C11" i="1" l="1"/>
  <c r="D10" i="1"/>
  <c r="E11" i="1" s="1"/>
  <c r="G11" i="1" s="1"/>
  <c r="E10" i="1"/>
  <c r="G9" i="1"/>
  <c r="H9" i="1" s="1"/>
  <c r="F9" i="1"/>
  <c r="L9" i="1"/>
  <c r="M9" i="1" s="1"/>
  <c r="N8" i="1"/>
  <c r="O8" i="1" s="1"/>
  <c r="M8" i="1"/>
  <c r="K9" i="1"/>
  <c r="J10" i="1"/>
  <c r="O7" i="1"/>
  <c r="F11" i="1" l="1"/>
  <c r="G10" i="1"/>
  <c r="F10" i="1"/>
  <c r="C12" i="1"/>
  <c r="D11" i="1"/>
  <c r="L10" i="1"/>
  <c r="N9" i="1"/>
  <c r="J11" i="1"/>
  <c r="K10" i="1"/>
  <c r="E12" i="1" l="1"/>
  <c r="F12" i="1" s="1"/>
  <c r="L11" i="1"/>
  <c r="N11" i="1" s="1"/>
  <c r="D12" i="1"/>
  <c r="C13" i="1"/>
  <c r="H11" i="1"/>
  <c r="H10" i="1"/>
  <c r="N10" i="1"/>
  <c r="M10" i="1"/>
  <c r="K11" i="1"/>
  <c r="J12" i="1"/>
  <c r="O9" i="1"/>
  <c r="G12" i="1" l="1"/>
  <c r="H12" i="1" s="1"/>
  <c r="M11" i="1"/>
  <c r="L12" i="1"/>
  <c r="N12" i="1" s="1"/>
  <c r="C14" i="1"/>
  <c r="D13" i="1"/>
  <c r="E13" i="1" s="1"/>
  <c r="O11" i="1"/>
  <c r="O10" i="1"/>
  <c r="J13" i="1"/>
  <c r="K12" i="1"/>
  <c r="M12" i="1" l="1"/>
  <c r="G13" i="1"/>
  <c r="F13" i="1"/>
  <c r="C15" i="1"/>
  <c r="D14" i="1"/>
  <c r="E14" i="1" s="1"/>
  <c r="O12" i="1"/>
  <c r="K13" i="1"/>
  <c r="L13" i="1" s="1"/>
  <c r="J14" i="1"/>
  <c r="G14" i="1" l="1"/>
  <c r="H14" i="1" s="1"/>
  <c r="F14" i="1"/>
  <c r="D15" i="1"/>
  <c r="E15" i="1" s="1"/>
  <c r="C16" i="1"/>
  <c r="H13" i="1"/>
  <c r="N13" i="1"/>
  <c r="O13" i="1" s="1"/>
  <c r="M13" i="1"/>
  <c r="J15" i="1"/>
  <c r="K14" i="1"/>
  <c r="L14" i="1" s="1"/>
  <c r="C17" i="1" l="1"/>
  <c r="D16" i="1"/>
  <c r="E16" i="1" s="1"/>
  <c r="G15" i="1"/>
  <c r="H15" i="1" s="1"/>
  <c r="F15" i="1"/>
  <c r="N14" i="1"/>
  <c r="O14" i="1" s="1"/>
  <c r="M14" i="1"/>
  <c r="K15" i="1"/>
  <c r="L15" i="1" s="1"/>
  <c r="J16" i="1"/>
  <c r="F16" i="1" l="1"/>
  <c r="G16" i="1"/>
  <c r="H16" i="1" s="1"/>
  <c r="C18" i="1"/>
  <c r="D17" i="1"/>
  <c r="E17" i="1" s="1"/>
  <c r="N15" i="1"/>
  <c r="O15" i="1" s="1"/>
  <c r="M15" i="1"/>
  <c r="J17" i="1"/>
  <c r="K16" i="1"/>
  <c r="L16" i="1" s="1"/>
  <c r="D18" i="1" l="1"/>
  <c r="E18" i="1" s="1"/>
  <c r="C19" i="1"/>
  <c r="G17" i="1"/>
  <c r="H17" i="1" s="1"/>
  <c r="F17" i="1"/>
  <c r="N16" i="1"/>
  <c r="O16" i="1" s="1"/>
  <c r="M16" i="1"/>
  <c r="K17" i="1"/>
  <c r="L17" i="1" s="1"/>
  <c r="J18" i="1"/>
  <c r="D19" i="1" l="1"/>
  <c r="E19" i="1" s="1"/>
  <c r="C20" i="1"/>
  <c r="G18" i="1"/>
  <c r="H18" i="1" s="1"/>
  <c r="F18" i="1"/>
  <c r="N17" i="1"/>
  <c r="O17" i="1" s="1"/>
  <c r="M17" i="1"/>
  <c r="J19" i="1"/>
  <c r="K18" i="1"/>
  <c r="L18" i="1" s="1"/>
  <c r="D20" i="1" l="1"/>
  <c r="E20" i="1" s="1"/>
  <c r="C21" i="1"/>
  <c r="G19" i="1"/>
  <c r="H19" i="1" s="1"/>
  <c r="F19" i="1"/>
  <c r="N18" i="1"/>
  <c r="O18" i="1" s="1"/>
  <c r="M18" i="1"/>
  <c r="K19" i="1"/>
  <c r="L19" i="1" s="1"/>
  <c r="J20" i="1"/>
  <c r="D21" i="1" l="1"/>
  <c r="E21" i="1" s="1"/>
  <c r="C22" i="1"/>
  <c r="F20" i="1"/>
  <c r="G20" i="1"/>
  <c r="H20" i="1" s="1"/>
  <c r="N19" i="1"/>
  <c r="O19" i="1" s="1"/>
  <c r="M19" i="1"/>
  <c r="J21" i="1"/>
  <c r="K20" i="1"/>
  <c r="L20" i="1" s="1"/>
  <c r="D22" i="1" l="1"/>
  <c r="E22" i="1" s="1"/>
  <c r="C23" i="1"/>
  <c r="F21" i="1"/>
  <c r="G21" i="1"/>
  <c r="H21" i="1" s="1"/>
  <c r="N20" i="1"/>
  <c r="O20" i="1" s="1"/>
  <c r="M20" i="1"/>
  <c r="K21" i="1"/>
  <c r="L21" i="1" s="1"/>
  <c r="J22" i="1"/>
  <c r="D23" i="1" l="1"/>
  <c r="E23" i="1" s="1"/>
  <c r="C24" i="1"/>
  <c r="G22" i="1"/>
  <c r="H22" i="1" s="1"/>
  <c r="F22" i="1"/>
  <c r="N21" i="1"/>
  <c r="O21" i="1" s="1"/>
  <c r="M21" i="1"/>
  <c r="J23" i="1"/>
  <c r="K22" i="1"/>
  <c r="L22" i="1" s="1"/>
  <c r="D24" i="1" l="1"/>
  <c r="E24" i="1" s="1"/>
  <c r="C25" i="1"/>
  <c r="F23" i="1"/>
  <c r="G23" i="1"/>
  <c r="H23" i="1" s="1"/>
  <c r="N22" i="1"/>
  <c r="O22" i="1" s="1"/>
  <c r="M22" i="1"/>
  <c r="K23" i="1"/>
  <c r="L23" i="1" s="1"/>
  <c r="J24" i="1"/>
  <c r="D25" i="1" l="1"/>
  <c r="E25" i="1" s="1"/>
  <c r="C26" i="1"/>
  <c r="F24" i="1"/>
  <c r="G24" i="1"/>
  <c r="H24" i="1" s="1"/>
  <c r="N23" i="1"/>
  <c r="O23" i="1" s="1"/>
  <c r="M23" i="1"/>
  <c r="J25" i="1"/>
  <c r="K24" i="1"/>
  <c r="L24" i="1" s="1"/>
  <c r="D26" i="1" l="1"/>
  <c r="E26" i="1" s="1"/>
  <c r="C27" i="1"/>
  <c r="F25" i="1"/>
  <c r="G25" i="1"/>
  <c r="H25" i="1" s="1"/>
  <c r="N24" i="1"/>
  <c r="O24" i="1" s="1"/>
  <c r="M24" i="1"/>
  <c r="K25" i="1"/>
  <c r="L25" i="1" s="1"/>
  <c r="J26" i="1"/>
  <c r="D27" i="1" l="1"/>
  <c r="E27" i="1" s="1"/>
  <c r="C28" i="1"/>
  <c r="G26" i="1"/>
  <c r="H26" i="1" s="1"/>
  <c r="F26" i="1"/>
  <c r="N25" i="1"/>
  <c r="O25" i="1" s="1"/>
  <c r="M25" i="1"/>
  <c r="J27" i="1"/>
  <c r="K26" i="1"/>
  <c r="L26" i="1" s="1"/>
  <c r="D28" i="1" l="1"/>
  <c r="E28" i="1" s="1"/>
  <c r="C29" i="1"/>
  <c r="G27" i="1"/>
  <c r="H27" i="1" s="1"/>
  <c r="F27" i="1"/>
  <c r="N26" i="1"/>
  <c r="O26" i="1" s="1"/>
  <c r="M26" i="1"/>
  <c r="K27" i="1"/>
  <c r="L27" i="1" s="1"/>
  <c r="J28" i="1"/>
  <c r="D29" i="1" l="1"/>
  <c r="E29" i="1" s="1"/>
  <c r="C30" i="1"/>
  <c r="F28" i="1"/>
  <c r="G28" i="1"/>
  <c r="H28" i="1" s="1"/>
  <c r="N27" i="1"/>
  <c r="O27" i="1" s="1"/>
  <c r="M27" i="1"/>
  <c r="J29" i="1"/>
  <c r="K28" i="1"/>
  <c r="L28" i="1" s="1"/>
  <c r="D30" i="1" l="1"/>
  <c r="E30" i="1" s="1"/>
  <c r="C31" i="1"/>
  <c r="G29" i="1"/>
  <c r="H29" i="1" s="1"/>
  <c r="F29" i="1"/>
  <c r="N28" i="1"/>
  <c r="O28" i="1" s="1"/>
  <c r="M28" i="1"/>
  <c r="K29" i="1"/>
  <c r="L29" i="1" s="1"/>
  <c r="J30" i="1"/>
  <c r="D31" i="1" l="1"/>
  <c r="E31" i="1" s="1"/>
  <c r="C32" i="1"/>
  <c r="G30" i="1"/>
  <c r="H30" i="1" s="1"/>
  <c r="F30" i="1"/>
  <c r="N29" i="1"/>
  <c r="O29" i="1" s="1"/>
  <c r="M29" i="1"/>
  <c r="J31" i="1"/>
  <c r="K30" i="1"/>
  <c r="L30" i="1" s="1"/>
  <c r="C33" i="1" l="1"/>
  <c r="D32" i="1"/>
  <c r="E32" i="1" s="1"/>
  <c r="G31" i="1"/>
  <c r="H31" i="1" s="1"/>
  <c r="F31" i="1"/>
  <c r="N30" i="1"/>
  <c r="O30" i="1" s="1"/>
  <c r="M30" i="1"/>
  <c r="K31" i="1"/>
  <c r="L31" i="1" s="1"/>
  <c r="J32" i="1"/>
  <c r="F32" i="1" l="1"/>
  <c r="G32" i="1"/>
  <c r="H32" i="1" s="1"/>
  <c r="D33" i="1"/>
  <c r="E33" i="1" s="1"/>
  <c r="C34" i="1"/>
  <c r="N31" i="1"/>
  <c r="O31" i="1" s="1"/>
  <c r="M31" i="1"/>
  <c r="J33" i="1"/>
  <c r="K32" i="1"/>
  <c r="L32" i="1" s="1"/>
  <c r="D34" i="1" l="1"/>
  <c r="E34" i="1" s="1"/>
  <c r="C35" i="1"/>
  <c r="F33" i="1"/>
  <c r="G33" i="1"/>
  <c r="H33" i="1" s="1"/>
  <c r="N32" i="1"/>
  <c r="O32" i="1" s="1"/>
  <c r="M32" i="1"/>
  <c r="K33" i="1"/>
  <c r="L33" i="1" s="1"/>
  <c r="J34" i="1"/>
  <c r="G34" i="1" l="1"/>
  <c r="H34" i="1" s="1"/>
  <c r="F34" i="1"/>
  <c r="C36" i="1"/>
  <c r="D35" i="1"/>
  <c r="E35" i="1" s="1"/>
  <c r="G35" i="1" s="1"/>
  <c r="N33" i="1"/>
  <c r="O33" i="1" s="1"/>
  <c r="M33" i="1"/>
  <c r="J35" i="1"/>
  <c r="K34" i="1"/>
  <c r="L34" i="1" s="1"/>
  <c r="H35" i="1" l="1"/>
  <c r="C37" i="1"/>
  <c r="D36" i="1"/>
  <c r="E36" i="1" s="1"/>
  <c r="F35" i="1"/>
  <c r="N34" i="1"/>
  <c r="O34" i="1" s="1"/>
  <c r="M34" i="1"/>
  <c r="K35" i="1"/>
  <c r="L35" i="1" s="1"/>
  <c r="J36" i="1"/>
  <c r="F36" i="1" l="1"/>
  <c r="G36" i="1"/>
  <c r="H36" i="1" s="1"/>
  <c r="D37" i="1"/>
  <c r="E37" i="1" s="1"/>
  <c r="C38" i="1"/>
  <c r="N35" i="1"/>
  <c r="O35" i="1" s="1"/>
  <c r="M35" i="1"/>
  <c r="J37" i="1"/>
  <c r="K36" i="1"/>
  <c r="L36" i="1" s="1"/>
  <c r="F37" i="1" l="1"/>
  <c r="G37" i="1"/>
  <c r="H37" i="1" s="1"/>
  <c r="D38" i="1"/>
  <c r="E38" i="1" s="1"/>
  <c r="C39" i="1"/>
  <c r="N36" i="1"/>
  <c r="O36" i="1" s="1"/>
  <c r="M36" i="1"/>
  <c r="K37" i="1"/>
  <c r="L37" i="1" s="1"/>
  <c r="J38" i="1"/>
  <c r="D39" i="1" l="1"/>
  <c r="E39" i="1" s="1"/>
  <c r="G39" i="1" s="1"/>
  <c r="C40" i="1"/>
  <c r="F38" i="1"/>
  <c r="G38" i="1"/>
  <c r="H38" i="1" s="1"/>
  <c r="N37" i="1"/>
  <c r="O37" i="1" s="1"/>
  <c r="M37" i="1"/>
  <c r="J39" i="1"/>
  <c r="K38" i="1"/>
  <c r="L38" i="1" s="1"/>
  <c r="D40" i="1" l="1"/>
  <c r="E40" i="1" s="1"/>
  <c r="C41" i="1"/>
  <c r="H39" i="1"/>
  <c r="F39" i="1"/>
  <c r="N38" i="1"/>
  <c r="O38" i="1" s="1"/>
  <c r="M38" i="1"/>
  <c r="K39" i="1"/>
  <c r="L39" i="1" s="1"/>
  <c r="J40" i="1"/>
  <c r="C42" i="1" l="1"/>
  <c r="D41" i="1"/>
  <c r="E41" i="1" s="1"/>
  <c r="G40" i="1"/>
  <c r="H40" i="1" s="1"/>
  <c r="F40" i="1"/>
  <c r="N39" i="1"/>
  <c r="O39" i="1" s="1"/>
  <c r="M39" i="1"/>
  <c r="J41" i="1"/>
  <c r="K40" i="1"/>
  <c r="L40" i="1" s="1"/>
  <c r="G41" i="1" l="1"/>
  <c r="H41" i="1" s="1"/>
  <c r="F41" i="1"/>
  <c r="C43" i="1"/>
  <c r="D42" i="1"/>
  <c r="E42" i="1" s="1"/>
  <c r="N40" i="1"/>
  <c r="O40" i="1" s="1"/>
  <c r="M40" i="1"/>
  <c r="K41" i="1"/>
  <c r="L41" i="1" s="1"/>
  <c r="J42" i="1"/>
  <c r="G42" i="1" l="1"/>
  <c r="H42" i="1" s="1"/>
  <c r="F42" i="1"/>
  <c r="D43" i="1"/>
  <c r="E43" i="1" s="1"/>
  <c r="G43" i="1" s="1"/>
  <c r="C44" i="1"/>
  <c r="N41" i="1"/>
  <c r="O41" i="1" s="1"/>
  <c r="M41" i="1"/>
  <c r="J43" i="1"/>
  <c r="K42" i="1"/>
  <c r="L42" i="1" s="1"/>
  <c r="H43" i="1" l="1"/>
  <c r="F43" i="1"/>
  <c r="D44" i="1"/>
  <c r="E44" i="1" s="1"/>
  <c r="C45" i="1"/>
  <c r="N42" i="1"/>
  <c r="O42" i="1" s="1"/>
  <c r="M42" i="1"/>
  <c r="K43" i="1"/>
  <c r="L43" i="1" s="1"/>
  <c r="J44" i="1"/>
  <c r="C46" i="1" l="1"/>
  <c r="D45" i="1"/>
  <c r="E45" i="1" s="1"/>
  <c r="G44" i="1"/>
  <c r="H44" i="1" s="1"/>
  <c r="F44" i="1"/>
  <c r="N43" i="1"/>
  <c r="O43" i="1" s="1"/>
  <c r="M43" i="1"/>
  <c r="J45" i="1"/>
  <c r="K44" i="1"/>
  <c r="L44" i="1" s="1"/>
  <c r="G45" i="1" l="1"/>
  <c r="H45" i="1" s="1"/>
  <c r="F45" i="1"/>
  <c r="D46" i="1"/>
  <c r="E46" i="1" s="1"/>
  <c r="C47" i="1"/>
  <c r="N44" i="1"/>
  <c r="O44" i="1" s="1"/>
  <c r="M44" i="1"/>
  <c r="K45" i="1"/>
  <c r="L45" i="1" s="1"/>
  <c r="J46" i="1"/>
  <c r="D47" i="1" l="1"/>
  <c r="E47" i="1" s="1"/>
  <c r="C48" i="1"/>
  <c r="G46" i="1"/>
  <c r="H46" i="1" s="1"/>
  <c r="F46" i="1"/>
  <c r="N45" i="1"/>
  <c r="O45" i="1" s="1"/>
  <c r="M45" i="1"/>
  <c r="J47" i="1"/>
  <c r="K46" i="1"/>
  <c r="L46" i="1" s="1"/>
  <c r="D48" i="1" l="1"/>
  <c r="E48" i="1" s="1"/>
  <c r="C49" i="1"/>
  <c r="G47" i="1"/>
  <c r="H47" i="1" s="1"/>
  <c r="F47" i="1"/>
  <c r="N46" i="1"/>
  <c r="O46" i="1" s="1"/>
  <c r="M46" i="1"/>
  <c r="K47" i="1"/>
  <c r="L47" i="1" s="1"/>
  <c r="J48" i="1"/>
  <c r="C50" i="1" l="1"/>
  <c r="D49" i="1"/>
  <c r="E49" i="1" s="1"/>
  <c r="F48" i="1"/>
  <c r="G48" i="1"/>
  <c r="H48" i="1" s="1"/>
  <c r="N47" i="1"/>
  <c r="O47" i="1" s="1"/>
  <c r="M47" i="1"/>
  <c r="J49" i="1"/>
  <c r="K48" i="1"/>
  <c r="L48" i="1" s="1"/>
  <c r="G49" i="1" l="1"/>
  <c r="H49" i="1" s="1"/>
  <c r="F49" i="1"/>
  <c r="C51" i="1"/>
  <c r="D50" i="1"/>
  <c r="E50" i="1" s="1"/>
  <c r="N48" i="1"/>
  <c r="O48" i="1" s="1"/>
  <c r="M48" i="1"/>
  <c r="K49" i="1"/>
  <c r="L49" i="1" s="1"/>
  <c r="J50" i="1"/>
  <c r="G50" i="1" l="1"/>
  <c r="H50" i="1" s="1"/>
  <c r="F50" i="1"/>
  <c r="D51" i="1"/>
  <c r="E51" i="1" s="1"/>
  <c r="C52" i="1"/>
  <c r="N49" i="1"/>
  <c r="O49" i="1" s="1"/>
  <c r="M49" i="1"/>
  <c r="J51" i="1"/>
  <c r="K50" i="1"/>
  <c r="L50" i="1" s="1"/>
  <c r="D52" i="1" l="1"/>
  <c r="E52" i="1" s="1"/>
  <c r="C53" i="1"/>
  <c r="G51" i="1"/>
  <c r="H51" i="1" s="1"/>
  <c r="F51" i="1"/>
  <c r="N50" i="1"/>
  <c r="O50" i="1" s="1"/>
  <c r="M50" i="1"/>
  <c r="K51" i="1"/>
  <c r="L51" i="1" s="1"/>
  <c r="J52" i="1"/>
  <c r="D53" i="1" l="1"/>
  <c r="E53" i="1" s="1"/>
  <c r="C54" i="1"/>
  <c r="G52" i="1"/>
  <c r="H52" i="1" s="1"/>
  <c r="F52" i="1"/>
  <c r="N51" i="1"/>
  <c r="O51" i="1" s="1"/>
  <c r="M51" i="1"/>
  <c r="J53" i="1"/>
  <c r="K52" i="1"/>
  <c r="L52" i="1" s="1"/>
  <c r="D54" i="1" l="1"/>
  <c r="E54" i="1" s="1"/>
  <c r="C55" i="1"/>
  <c r="G53" i="1"/>
  <c r="H53" i="1" s="1"/>
  <c r="F53" i="1"/>
  <c r="N52" i="1"/>
  <c r="O52" i="1" s="1"/>
  <c r="M52" i="1"/>
  <c r="K53" i="1"/>
  <c r="L53" i="1" s="1"/>
  <c r="J54" i="1"/>
  <c r="D55" i="1" l="1"/>
  <c r="E55" i="1" s="1"/>
  <c r="C56" i="1"/>
  <c r="G54" i="1"/>
  <c r="H54" i="1" s="1"/>
  <c r="F54" i="1"/>
  <c r="N53" i="1"/>
  <c r="O53" i="1" s="1"/>
  <c r="M53" i="1"/>
  <c r="J55" i="1"/>
  <c r="K54" i="1"/>
  <c r="L54" i="1" s="1"/>
  <c r="C57" i="1" l="1"/>
  <c r="D56" i="1"/>
  <c r="E56" i="1" s="1"/>
  <c r="G55" i="1"/>
  <c r="H55" i="1" s="1"/>
  <c r="F55" i="1"/>
  <c r="N54" i="1"/>
  <c r="O54" i="1" s="1"/>
  <c r="M54" i="1"/>
  <c r="K55" i="1"/>
  <c r="L55" i="1" s="1"/>
  <c r="J56" i="1"/>
  <c r="F56" i="1" l="1"/>
  <c r="G56" i="1"/>
  <c r="H56" i="1" s="1"/>
  <c r="C58" i="1"/>
  <c r="D57" i="1"/>
  <c r="E57" i="1" s="1"/>
  <c r="N55" i="1"/>
  <c r="O55" i="1" s="1"/>
  <c r="M55" i="1"/>
  <c r="J57" i="1"/>
  <c r="K56" i="1"/>
  <c r="L56" i="1" s="1"/>
  <c r="F57" i="1" l="1"/>
  <c r="G57" i="1"/>
  <c r="H57" i="1" s="1"/>
  <c r="D58" i="1"/>
  <c r="E58" i="1" s="1"/>
  <c r="C59" i="1"/>
  <c r="N56" i="1"/>
  <c r="O56" i="1" s="1"/>
  <c r="M56" i="1"/>
  <c r="K57" i="1"/>
  <c r="L57" i="1" s="1"/>
  <c r="J58" i="1"/>
  <c r="D59" i="1" l="1"/>
  <c r="E59" i="1" s="1"/>
  <c r="C60" i="1"/>
  <c r="G58" i="1"/>
  <c r="H58" i="1" s="1"/>
  <c r="F58" i="1"/>
  <c r="N57" i="1"/>
  <c r="O57" i="1" s="1"/>
  <c r="M57" i="1"/>
  <c r="J59" i="1"/>
  <c r="K58" i="1"/>
  <c r="L58" i="1" s="1"/>
  <c r="G59" i="1" l="1"/>
  <c r="H59" i="1" s="1"/>
  <c r="F59" i="1"/>
  <c r="C61" i="1"/>
  <c r="D60" i="1"/>
  <c r="E60" i="1" s="1"/>
  <c r="G60" i="1" s="1"/>
  <c r="H60" i="1" s="1"/>
  <c r="N58" i="1"/>
  <c r="O58" i="1" s="1"/>
  <c r="M58" i="1"/>
  <c r="J60" i="1"/>
  <c r="K59" i="1"/>
  <c r="L59" i="1" s="1"/>
  <c r="D61" i="1" l="1"/>
  <c r="E61" i="1" s="1"/>
  <c r="C62" i="1"/>
  <c r="F60" i="1"/>
  <c r="N59" i="1"/>
  <c r="O59" i="1" s="1"/>
  <c r="M59" i="1"/>
  <c r="K60" i="1"/>
  <c r="L60" i="1" s="1"/>
  <c r="J61" i="1"/>
  <c r="C63" i="1" l="1"/>
  <c r="D62" i="1"/>
  <c r="E62" i="1" s="1"/>
  <c r="F61" i="1"/>
  <c r="G61" i="1"/>
  <c r="H61" i="1" s="1"/>
  <c r="N60" i="1"/>
  <c r="O60" i="1" s="1"/>
  <c r="M60" i="1"/>
  <c r="J62" i="1"/>
  <c r="K61" i="1"/>
  <c r="L61" i="1" s="1"/>
  <c r="G62" i="1" l="1"/>
  <c r="H62" i="1" s="1"/>
  <c r="F62" i="1"/>
  <c r="D63" i="1"/>
  <c r="E63" i="1" s="1"/>
  <c r="C64" i="1"/>
  <c r="N61" i="1"/>
  <c r="O61" i="1" s="1"/>
  <c r="M61" i="1"/>
  <c r="K62" i="1"/>
  <c r="L62" i="1" s="1"/>
  <c r="J63" i="1"/>
  <c r="C65" i="1" l="1"/>
  <c r="D64" i="1"/>
  <c r="E64" i="1" s="1"/>
  <c r="G63" i="1"/>
  <c r="H63" i="1" s="1"/>
  <c r="F63" i="1"/>
  <c r="J64" i="1"/>
  <c r="K63" i="1"/>
  <c r="L63" i="1" s="1"/>
  <c r="N62" i="1"/>
  <c r="O62" i="1" s="1"/>
  <c r="M62" i="1"/>
  <c r="G64" i="1" l="1"/>
  <c r="H64" i="1" s="1"/>
  <c r="C66" i="1"/>
  <c r="D65" i="1"/>
  <c r="E65" i="1" s="1"/>
  <c r="F64" i="1"/>
  <c r="N63" i="1"/>
  <c r="O63" i="1" s="1"/>
  <c r="M63" i="1"/>
  <c r="J65" i="1"/>
  <c r="K64" i="1"/>
  <c r="L64" i="1" s="1"/>
  <c r="G65" i="1" l="1"/>
  <c r="H65" i="1" s="1"/>
  <c r="F65" i="1"/>
  <c r="C67" i="1"/>
  <c r="D66" i="1"/>
  <c r="E66" i="1" s="1"/>
  <c r="G66" i="1" s="1"/>
  <c r="J66" i="1"/>
  <c r="K65" i="1"/>
  <c r="L65" i="1" s="1"/>
  <c r="N64" i="1"/>
  <c r="O64" i="1" s="1"/>
  <c r="M64" i="1"/>
  <c r="H66" i="1" l="1"/>
  <c r="F66" i="1"/>
  <c r="D67" i="1"/>
  <c r="E67" i="1" s="1"/>
  <c r="C68" i="1"/>
  <c r="J67" i="1"/>
  <c r="K66" i="1"/>
  <c r="L66" i="1" s="1"/>
  <c r="N65" i="1"/>
  <c r="O65" i="1" s="1"/>
  <c r="M65" i="1"/>
  <c r="D68" i="1" l="1"/>
  <c r="C69" i="1"/>
  <c r="E68" i="1"/>
  <c r="G67" i="1"/>
  <c r="H67" i="1" s="1"/>
  <c r="F67" i="1"/>
  <c r="N66" i="1"/>
  <c r="O66" i="1" s="1"/>
  <c r="M66" i="1"/>
  <c r="J68" i="1"/>
  <c r="K67" i="1"/>
  <c r="L67" i="1" s="1"/>
  <c r="D69" i="1" l="1"/>
  <c r="E69" i="1" s="1"/>
  <c r="C70" i="1"/>
  <c r="G68" i="1"/>
  <c r="H68" i="1" s="1"/>
  <c r="F68" i="1"/>
  <c r="N67" i="1"/>
  <c r="O67" i="1" s="1"/>
  <c r="M67" i="1"/>
  <c r="J69" i="1"/>
  <c r="K68" i="1"/>
  <c r="L68" i="1" s="1"/>
  <c r="D70" i="1" l="1"/>
  <c r="E70" i="1" s="1"/>
  <c r="C71" i="1"/>
  <c r="F69" i="1"/>
  <c r="G69" i="1"/>
  <c r="H69" i="1" s="1"/>
  <c r="N68" i="1"/>
  <c r="O68" i="1" s="1"/>
  <c r="M68" i="1"/>
  <c r="J70" i="1"/>
  <c r="K69" i="1"/>
  <c r="L69" i="1" s="1"/>
  <c r="C72" i="1" l="1"/>
  <c r="D71" i="1"/>
  <c r="E71" i="1" s="1"/>
  <c r="F70" i="1"/>
  <c r="G70" i="1"/>
  <c r="H70" i="1" s="1"/>
  <c r="N69" i="1"/>
  <c r="O69" i="1" s="1"/>
  <c r="M69" i="1"/>
  <c r="J71" i="1"/>
  <c r="K70" i="1"/>
  <c r="L70" i="1" s="1"/>
  <c r="F71" i="1" l="1"/>
  <c r="G71" i="1"/>
  <c r="H71" i="1" s="1"/>
  <c r="D72" i="1"/>
  <c r="E72" i="1" s="1"/>
  <c r="C73" i="1"/>
  <c r="N70" i="1"/>
  <c r="O70" i="1" s="1"/>
  <c r="M70" i="1"/>
  <c r="J72" i="1"/>
  <c r="K71" i="1"/>
  <c r="L71" i="1" s="1"/>
  <c r="G72" i="1" l="1"/>
  <c r="H72" i="1" s="1"/>
  <c r="F72" i="1"/>
  <c r="C74" i="1"/>
  <c r="D73" i="1"/>
  <c r="E73" i="1" s="1"/>
  <c r="N71" i="1"/>
  <c r="O71" i="1" s="1"/>
  <c r="M71" i="1"/>
  <c r="J73" i="1"/>
  <c r="K72" i="1"/>
  <c r="L72" i="1" s="1"/>
  <c r="G73" i="1" l="1"/>
  <c r="H73" i="1" s="1"/>
  <c r="F73" i="1"/>
  <c r="C75" i="1"/>
  <c r="D74" i="1"/>
  <c r="E74" i="1" s="1"/>
  <c r="N72" i="1"/>
  <c r="O72" i="1" s="1"/>
  <c r="M72" i="1"/>
  <c r="J74" i="1"/>
  <c r="K73" i="1"/>
  <c r="L73" i="1" s="1"/>
  <c r="D75" i="1" l="1"/>
  <c r="E75" i="1" s="1"/>
  <c r="C76" i="1"/>
  <c r="G74" i="1"/>
  <c r="H74" i="1" s="1"/>
  <c r="F74" i="1"/>
  <c r="N73" i="1"/>
  <c r="O73" i="1" s="1"/>
  <c r="M73" i="1"/>
  <c r="J75" i="1"/>
  <c r="K74" i="1"/>
  <c r="L74" i="1" s="1"/>
  <c r="C77" i="1" l="1"/>
  <c r="D76" i="1"/>
  <c r="E76" i="1" s="1"/>
  <c r="G75" i="1"/>
  <c r="H75" i="1" s="1"/>
  <c r="F75" i="1"/>
  <c r="N74" i="1"/>
  <c r="O74" i="1" s="1"/>
  <c r="M74" i="1"/>
  <c r="J76" i="1"/>
  <c r="K75" i="1"/>
  <c r="L75" i="1" s="1"/>
  <c r="G76" i="1" l="1"/>
  <c r="H76" i="1" s="1"/>
  <c r="F76" i="1"/>
  <c r="D77" i="1"/>
  <c r="E77" i="1" s="1"/>
  <c r="C78" i="1"/>
  <c r="N75" i="1"/>
  <c r="O75" i="1" s="1"/>
  <c r="M75" i="1"/>
  <c r="J77" i="1"/>
  <c r="K76" i="1"/>
  <c r="L76" i="1" s="1"/>
  <c r="D78" i="1" l="1"/>
  <c r="E78" i="1" s="1"/>
  <c r="G78" i="1" s="1"/>
  <c r="C79" i="1"/>
  <c r="G77" i="1"/>
  <c r="H77" i="1" s="1"/>
  <c r="F77" i="1"/>
  <c r="N76" i="1"/>
  <c r="O76" i="1" s="1"/>
  <c r="M76" i="1"/>
  <c r="J78" i="1"/>
  <c r="K77" i="1"/>
  <c r="L77" i="1" s="1"/>
  <c r="C80" i="1" l="1"/>
  <c r="D79" i="1"/>
  <c r="E79" i="1" s="1"/>
  <c r="H78" i="1"/>
  <c r="F78" i="1"/>
  <c r="N77" i="1"/>
  <c r="O77" i="1" s="1"/>
  <c r="M77" i="1"/>
  <c r="J79" i="1"/>
  <c r="K78" i="1"/>
  <c r="L78" i="1" s="1"/>
  <c r="G79" i="1" l="1"/>
  <c r="H79" i="1" s="1"/>
  <c r="F79" i="1"/>
  <c r="C81" i="1"/>
  <c r="D80" i="1"/>
  <c r="E80" i="1" s="1"/>
  <c r="N78" i="1"/>
  <c r="O78" i="1" s="1"/>
  <c r="M78" i="1"/>
  <c r="J80" i="1"/>
  <c r="K79" i="1"/>
  <c r="L79" i="1" s="1"/>
  <c r="G80" i="1" l="1"/>
  <c r="H80" i="1" s="1"/>
  <c r="F80" i="1"/>
  <c r="C82" i="1"/>
  <c r="D81" i="1"/>
  <c r="E81" i="1" s="1"/>
  <c r="N79" i="1"/>
  <c r="O79" i="1" s="1"/>
  <c r="M79" i="1"/>
  <c r="K80" i="1"/>
  <c r="L80" i="1" s="1"/>
  <c r="J81" i="1"/>
  <c r="G81" i="1" l="1"/>
  <c r="H81" i="1" s="1"/>
  <c r="F81" i="1"/>
  <c r="C83" i="1"/>
  <c r="D82" i="1"/>
  <c r="E82" i="1" s="1"/>
  <c r="N80" i="1"/>
  <c r="O80" i="1" s="1"/>
  <c r="M80" i="1"/>
  <c r="K81" i="1"/>
  <c r="L81" i="1" s="1"/>
  <c r="J82" i="1"/>
  <c r="G82" i="1" l="1"/>
  <c r="H82" i="1" s="1"/>
  <c r="C84" i="1"/>
  <c r="D83" i="1"/>
  <c r="E83" i="1" s="1"/>
  <c r="F82" i="1"/>
  <c r="N81" i="1"/>
  <c r="O81" i="1" s="1"/>
  <c r="M81" i="1"/>
  <c r="K82" i="1"/>
  <c r="L82" i="1" s="1"/>
  <c r="J83" i="1"/>
  <c r="G83" i="1" l="1"/>
  <c r="H83" i="1" s="1"/>
  <c r="F83" i="1"/>
  <c r="D84" i="1"/>
  <c r="E84" i="1" s="1"/>
  <c r="G84" i="1" s="1"/>
  <c r="H84" i="1" s="1"/>
  <c r="C85" i="1"/>
  <c r="K83" i="1"/>
  <c r="L83" i="1" s="1"/>
  <c r="J84" i="1"/>
  <c r="N82" i="1"/>
  <c r="O82" i="1" s="1"/>
  <c r="M82" i="1"/>
  <c r="F84" i="1" l="1"/>
  <c r="C86" i="1"/>
  <c r="D85" i="1"/>
  <c r="E85" i="1" s="1"/>
  <c r="K84" i="1"/>
  <c r="L84" i="1" s="1"/>
  <c r="J85" i="1"/>
  <c r="N83" i="1"/>
  <c r="O83" i="1" s="1"/>
  <c r="M83" i="1"/>
  <c r="G85" i="1" l="1"/>
  <c r="H85" i="1" s="1"/>
  <c r="F85" i="1"/>
  <c r="C87" i="1"/>
  <c r="D86" i="1"/>
  <c r="E86" i="1" s="1"/>
  <c r="K85" i="1"/>
  <c r="L85" i="1" s="1"/>
  <c r="J86" i="1"/>
  <c r="N84" i="1"/>
  <c r="O84" i="1" s="1"/>
  <c r="M84" i="1"/>
  <c r="F86" i="1" l="1"/>
  <c r="G86" i="1"/>
  <c r="H86" i="1" s="1"/>
  <c r="D87" i="1"/>
  <c r="E87" i="1" s="1"/>
  <c r="C88" i="1"/>
  <c r="N85" i="1"/>
  <c r="O85" i="1" s="1"/>
  <c r="M85" i="1"/>
  <c r="K86" i="1"/>
  <c r="L86" i="1" s="1"/>
  <c r="J87" i="1"/>
  <c r="D88" i="1" l="1"/>
  <c r="E88" i="1" s="1"/>
  <c r="C89" i="1"/>
  <c r="F87" i="1"/>
  <c r="G87" i="1"/>
  <c r="H87" i="1" s="1"/>
  <c r="K87" i="1"/>
  <c r="L87" i="1" s="1"/>
  <c r="J88" i="1"/>
  <c r="N86" i="1"/>
  <c r="O86" i="1" s="1"/>
  <c r="M86" i="1"/>
  <c r="C90" i="1" l="1"/>
  <c r="D89" i="1"/>
  <c r="E89" i="1" s="1"/>
  <c r="F88" i="1"/>
  <c r="G88" i="1"/>
  <c r="H88" i="1" s="1"/>
  <c r="N87" i="1"/>
  <c r="O87" i="1" s="1"/>
  <c r="M87" i="1"/>
  <c r="K88" i="1"/>
  <c r="L88" i="1" s="1"/>
  <c r="J89" i="1"/>
  <c r="F89" i="1" l="1"/>
  <c r="G89" i="1"/>
  <c r="H89" i="1" s="1"/>
  <c r="D90" i="1"/>
  <c r="E90" i="1" s="1"/>
  <c r="G90" i="1" s="1"/>
  <c r="C91" i="1"/>
  <c r="K89" i="1"/>
  <c r="L89" i="1" s="1"/>
  <c r="J90" i="1"/>
  <c r="N88" i="1"/>
  <c r="O88" i="1" s="1"/>
  <c r="M88" i="1"/>
  <c r="H90" i="1" l="1"/>
  <c r="C92" i="1"/>
  <c r="D91" i="1"/>
  <c r="E91" i="1" s="1"/>
  <c r="F90" i="1"/>
  <c r="N89" i="1"/>
  <c r="O89" i="1" s="1"/>
  <c r="M89" i="1"/>
  <c r="K90" i="1"/>
  <c r="L90" i="1" s="1"/>
  <c r="J91" i="1"/>
  <c r="G91" i="1" l="1"/>
  <c r="H91" i="1" s="1"/>
  <c r="F91" i="1"/>
  <c r="C93" i="1"/>
  <c r="D92" i="1"/>
  <c r="E92" i="1" s="1"/>
  <c r="N90" i="1"/>
  <c r="O90" i="1" s="1"/>
  <c r="M90" i="1"/>
  <c r="K91" i="1"/>
  <c r="L91" i="1" s="1"/>
  <c r="J92" i="1"/>
  <c r="G92" i="1" l="1"/>
  <c r="H92" i="1" s="1"/>
  <c r="F92" i="1"/>
  <c r="D93" i="1"/>
  <c r="E93" i="1" s="1"/>
  <c r="C94" i="1"/>
  <c r="N91" i="1"/>
  <c r="O91" i="1" s="1"/>
  <c r="M91" i="1"/>
  <c r="K92" i="1"/>
  <c r="L92" i="1" s="1"/>
  <c r="J93" i="1"/>
  <c r="G93" i="1" l="1"/>
  <c r="H93" i="1" s="1"/>
  <c r="F93" i="1"/>
  <c r="D94" i="1"/>
  <c r="E94" i="1" s="1"/>
  <c r="C95" i="1"/>
  <c r="N92" i="1"/>
  <c r="O92" i="1" s="1"/>
  <c r="M92" i="1"/>
  <c r="K93" i="1"/>
  <c r="L93" i="1" s="1"/>
  <c r="J94" i="1"/>
  <c r="C96" i="1" l="1"/>
  <c r="D95" i="1"/>
  <c r="E95" i="1" s="1"/>
  <c r="F94" i="1"/>
  <c r="G94" i="1"/>
  <c r="H94" i="1" s="1"/>
  <c r="N93" i="1"/>
  <c r="O93" i="1" s="1"/>
  <c r="M93" i="1"/>
  <c r="K94" i="1"/>
  <c r="L94" i="1" s="1"/>
  <c r="J95" i="1"/>
  <c r="G95" i="1" l="1"/>
  <c r="H95" i="1" s="1"/>
  <c r="F95" i="1"/>
  <c r="D96" i="1"/>
  <c r="E96" i="1" s="1"/>
  <c r="C97" i="1"/>
  <c r="N94" i="1"/>
  <c r="O94" i="1" s="1"/>
  <c r="M94" i="1"/>
  <c r="K95" i="1"/>
  <c r="L95" i="1" s="1"/>
  <c r="J96" i="1"/>
  <c r="C98" i="1" l="1"/>
  <c r="D97" i="1"/>
  <c r="E97" i="1" s="1"/>
  <c r="G96" i="1"/>
  <c r="H96" i="1" s="1"/>
  <c r="F96" i="1"/>
  <c r="N95" i="1"/>
  <c r="O95" i="1" s="1"/>
  <c r="M95" i="1"/>
  <c r="K96" i="1"/>
  <c r="L96" i="1" s="1"/>
  <c r="J97" i="1"/>
  <c r="G97" i="1" l="1"/>
  <c r="H97" i="1" s="1"/>
  <c r="F97" i="1"/>
  <c r="D98" i="1"/>
  <c r="E98" i="1" s="1"/>
  <c r="C99" i="1"/>
  <c r="K97" i="1"/>
  <c r="L97" i="1" s="1"/>
  <c r="J98" i="1"/>
  <c r="N96" i="1"/>
  <c r="O96" i="1" s="1"/>
  <c r="M96" i="1"/>
  <c r="G98" i="1" l="1"/>
  <c r="H98" i="1" s="1"/>
  <c r="F98" i="1"/>
  <c r="C100" i="1"/>
  <c r="D99" i="1"/>
  <c r="E99" i="1" s="1"/>
  <c r="N97" i="1"/>
  <c r="O97" i="1" s="1"/>
  <c r="M97" i="1"/>
  <c r="K98" i="1"/>
  <c r="L98" i="1" s="1"/>
  <c r="J99" i="1"/>
  <c r="F99" i="1" l="1"/>
  <c r="G99" i="1"/>
  <c r="H99" i="1" s="1"/>
  <c r="D100" i="1"/>
  <c r="E100" i="1" s="1"/>
  <c r="C101" i="1"/>
  <c r="N98" i="1"/>
  <c r="O98" i="1" s="1"/>
  <c r="M98" i="1"/>
  <c r="K99" i="1"/>
  <c r="L99" i="1" s="1"/>
  <c r="J100" i="1"/>
  <c r="C102" i="1" l="1"/>
  <c r="D101" i="1"/>
  <c r="E101" i="1" s="1"/>
  <c r="F100" i="1"/>
  <c r="G100" i="1"/>
  <c r="H100" i="1" s="1"/>
  <c r="K100" i="1"/>
  <c r="L100" i="1" s="1"/>
  <c r="J101" i="1"/>
  <c r="N99" i="1"/>
  <c r="O99" i="1" s="1"/>
  <c r="M99" i="1"/>
  <c r="F101" i="1" l="1"/>
  <c r="G101" i="1"/>
  <c r="H101" i="1" s="1"/>
  <c r="D102" i="1"/>
  <c r="E102" i="1" s="1"/>
  <c r="C103" i="1"/>
  <c r="N100" i="1"/>
  <c r="O100" i="1" s="1"/>
  <c r="M100" i="1"/>
  <c r="K101" i="1"/>
  <c r="L101" i="1" s="1"/>
  <c r="J102" i="1"/>
  <c r="G102" i="1" l="1"/>
  <c r="H102" i="1" s="1"/>
  <c r="F102" i="1"/>
  <c r="D103" i="1"/>
  <c r="E103" i="1" s="1"/>
  <c r="C104" i="1"/>
  <c r="N101" i="1"/>
  <c r="O101" i="1" s="1"/>
  <c r="M101" i="1"/>
  <c r="K102" i="1"/>
  <c r="L102" i="1" s="1"/>
  <c r="J103" i="1"/>
  <c r="G103" i="1" l="1"/>
  <c r="H103" i="1" s="1"/>
  <c r="F103" i="1"/>
  <c r="C105" i="1"/>
  <c r="D104" i="1"/>
  <c r="E104" i="1" s="1"/>
  <c r="N102" i="1"/>
  <c r="O102" i="1" s="1"/>
  <c r="M102" i="1"/>
  <c r="K103" i="1"/>
  <c r="L103" i="1" s="1"/>
  <c r="J104" i="1"/>
  <c r="G104" i="1" l="1"/>
  <c r="H104" i="1" s="1"/>
  <c r="F104" i="1"/>
  <c r="C106" i="1"/>
  <c r="D105" i="1"/>
  <c r="E105" i="1" s="1"/>
  <c r="N103" i="1"/>
  <c r="O103" i="1" s="1"/>
  <c r="M103" i="1"/>
  <c r="K104" i="1"/>
  <c r="L104" i="1" s="1"/>
  <c r="J105" i="1"/>
  <c r="G105" i="1" l="1"/>
  <c r="H105" i="1" s="1"/>
  <c r="F105" i="1"/>
  <c r="D106" i="1"/>
  <c r="E106" i="1" s="1"/>
  <c r="C107" i="1"/>
  <c r="K105" i="1"/>
  <c r="L105" i="1" s="1"/>
  <c r="J106" i="1"/>
  <c r="N104" i="1"/>
  <c r="O104" i="1" s="1"/>
  <c r="M104" i="1"/>
  <c r="D107" i="1" l="1"/>
  <c r="E107" i="1" s="1"/>
  <c r="C108" i="1"/>
  <c r="G106" i="1"/>
  <c r="H106" i="1" s="1"/>
  <c r="F106" i="1"/>
  <c r="N105" i="1"/>
  <c r="O105" i="1" s="1"/>
  <c r="M105" i="1"/>
  <c r="K106" i="1"/>
  <c r="L106" i="1" s="1"/>
  <c r="J107" i="1"/>
  <c r="D108" i="1" l="1"/>
  <c r="E108" i="1" s="1"/>
  <c r="C109" i="1"/>
  <c r="G107" i="1"/>
  <c r="H107" i="1" s="1"/>
  <c r="F107" i="1"/>
  <c r="N106" i="1"/>
  <c r="O106" i="1" s="1"/>
  <c r="M106" i="1"/>
  <c r="K107" i="1"/>
  <c r="L107" i="1" s="1"/>
  <c r="J108" i="1"/>
  <c r="C110" i="1" l="1"/>
  <c r="D109" i="1"/>
  <c r="E109" i="1" s="1"/>
  <c r="F108" i="1"/>
  <c r="G108" i="1"/>
  <c r="H108" i="1" s="1"/>
  <c r="N107" i="1"/>
  <c r="O107" i="1" s="1"/>
  <c r="M107" i="1"/>
  <c r="K108" i="1"/>
  <c r="L108" i="1" s="1"/>
  <c r="J109" i="1"/>
  <c r="G109" i="1" l="1"/>
  <c r="H109" i="1" s="1"/>
  <c r="F109" i="1"/>
  <c r="D110" i="1"/>
  <c r="E110" i="1" s="1"/>
  <c r="C111" i="1"/>
  <c r="N108" i="1"/>
  <c r="O108" i="1" s="1"/>
  <c r="M108" i="1"/>
  <c r="K109" i="1"/>
  <c r="L109" i="1" s="1"/>
  <c r="J110" i="1"/>
  <c r="C112" i="1" l="1"/>
  <c r="D111" i="1"/>
  <c r="E111" i="1" s="1"/>
  <c r="G110" i="1"/>
  <c r="H110" i="1" s="1"/>
  <c r="F110" i="1"/>
  <c r="N109" i="1"/>
  <c r="O109" i="1" s="1"/>
  <c r="M109" i="1"/>
  <c r="K110" i="1"/>
  <c r="L110" i="1" s="1"/>
  <c r="J111" i="1"/>
  <c r="G111" i="1" l="1"/>
  <c r="H111" i="1" s="1"/>
  <c r="F111" i="1"/>
  <c r="D112" i="1"/>
  <c r="E112" i="1" s="1"/>
  <c r="C113" i="1"/>
  <c r="N110" i="1"/>
  <c r="O110" i="1" s="1"/>
  <c r="M110" i="1"/>
  <c r="K111" i="1"/>
  <c r="L111" i="1" s="1"/>
  <c r="J112" i="1"/>
  <c r="C114" i="1" l="1"/>
  <c r="D113" i="1"/>
  <c r="E113" i="1" s="1"/>
  <c r="G112" i="1"/>
  <c r="H112" i="1" s="1"/>
  <c r="F112" i="1"/>
  <c r="N111" i="1"/>
  <c r="O111" i="1" s="1"/>
  <c r="M111" i="1"/>
  <c r="K112" i="1"/>
  <c r="L112" i="1" s="1"/>
  <c r="J113" i="1"/>
  <c r="G113" i="1" l="1"/>
  <c r="H113" i="1" s="1"/>
  <c r="F113" i="1"/>
  <c r="D114" i="1"/>
  <c r="E114" i="1" s="1"/>
  <c r="C115" i="1"/>
  <c r="N112" i="1"/>
  <c r="O112" i="1" s="1"/>
  <c r="M112" i="1"/>
  <c r="K113" i="1"/>
  <c r="L113" i="1" s="1"/>
  <c r="J114" i="1"/>
  <c r="D115" i="1" l="1"/>
  <c r="E115" i="1" s="1"/>
  <c r="C116" i="1"/>
  <c r="G114" i="1"/>
  <c r="H114" i="1" s="1"/>
  <c r="F114" i="1"/>
  <c r="N113" i="1"/>
  <c r="O113" i="1" s="1"/>
  <c r="M113" i="1"/>
  <c r="K114" i="1"/>
  <c r="L114" i="1" s="1"/>
  <c r="J115" i="1"/>
  <c r="D116" i="1" l="1"/>
  <c r="E116" i="1" s="1"/>
  <c r="C117" i="1"/>
  <c r="G115" i="1"/>
  <c r="H115" i="1" s="1"/>
  <c r="F115" i="1"/>
  <c r="N114" i="1"/>
  <c r="O114" i="1" s="1"/>
  <c r="M114" i="1"/>
  <c r="K115" i="1"/>
  <c r="L115" i="1" s="1"/>
  <c r="J116" i="1"/>
  <c r="D117" i="1" l="1"/>
  <c r="E117" i="1" s="1"/>
  <c r="C118" i="1"/>
  <c r="G116" i="1"/>
  <c r="H116" i="1" s="1"/>
  <c r="F116" i="1"/>
  <c r="N115" i="1"/>
  <c r="O115" i="1" s="1"/>
  <c r="M115" i="1"/>
  <c r="J117" i="1"/>
  <c r="K116" i="1"/>
  <c r="L116" i="1" s="1"/>
  <c r="D118" i="1" l="1"/>
  <c r="E118" i="1" s="1"/>
  <c r="C119" i="1"/>
  <c r="F117" i="1"/>
  <c r="G117" i="1"/>
  <c r="H117" i="1" s="1"/>
  <c r="N116" i="1"/>
  <c r="O116" i="1" s="1"/>
  <c r="M116" i="1"/>
  <c r="K117" i="1"/>
  <c r="L117" i="1" s="1"/>
  <c r="J118" i="1"/>
  <c r="C120" i="1" l="1"/>
  <c r="D119" i="1"/>
  <c r="E119" i="1" s="1"/>
  <c r="G118" i="1"/>
  <c r="H118" i="1" s="1"/>
  <c r="F118" i="1"/>
  <c r="J119" i="1"/>
  <c r="K118" i="1"/>
  <c r="L118" i="1" s="1"/>
  <c r="N117" i="1"/>
  <c r="O117" i="1" s="1"/>
  <c r="M117" i="1"/>
  <c r="F119" i="1" l="1"/>
  <c r="G119" i="1"/>
  <c r="H119" i="1" s="1"/>
  <c r="D120" i="1"/>
  <c r="E120" i="1" s="1"/>
  <c r="C121" i="1"/>
  <c r="N118" i="1"/>
  <c r="O118" i="1" s="1"/>
  <c r="M118" i="1"/>
  <c r="K119" i="1"/>
  <c r="L119" i="1" s="1"/>
  <c r="J120" i="1"/>
  <c r="D121" i="1" l="1"/>
  <c r="E121" i="1" s="1"/>
  <c r="C122" i="1"/>
  <c r="G120" i="1"/>
  <c r="H120" i="1" s="1"/>
  <c r="F120" i="1"/>
  <c r="N119" i="1"/>
  <c r="O119" i="1" s="1"/>
  <c r="M119" i="1"/>
  <c r="J121" i="1"/>
  <c r="K120" i="1"/>
  <c r="L120" i="1" s="1"/>
  <c r="D122" i="1" l="1"/>
  <c r="E122" i="1" s="1"/>
  <c r="C123" i="1"/>
  <c r="G121" i="1"/>
  <c r="H121" i="1" s="1"/>
  <c r="F121" i="1"/>
  <c r="N120" i="1"/>
  <c r="O120" i="1" s="1"/>
  <c r="M120" i="1"/>
  <c r="K121" i="1"/>
  <c r="L121" i="1" s="1"/>
  <c r="J122" i="1"/>
  <c r="D123" i="1" l="1"/>
  <c r="E123" i="1" s="1"/>
  <c r="C124" i="1"/>
  <c r="F122" i="1"/>
  <c r="G122" i="1"/>
  <c r="H122" i="1" s="1"/>
  <c r="N121" i="1"/>
  <c r="O121" i="1" s="1"/>
  <c r="M121" i="1"/>
  <c r="J123" i="1"/>
  <c r="K122" i="1"/>
  <c r="L122" i="1" s="1"/>
  <c r="D124" i="1" l="1"/>
  <c r="E124" i="1" s="1"/>
  <c r="C125" i="1"/>
  <c r="G123" i="1"/>
  <c r="H123" i="1" s="1"/>
  <c r="F123" i="1"/>
  <c r="K123" i="1"/>
  <c r="L123" i="1" s="1"/>
  <c r="J124" i="1"/>
  <c r="N122" i="1"/>
  <c r="O122" i="1" s="1"/>
  <c r="M122" i="1"/>
  <c r="D125" i="1" l="1"/>
  <c r="E125" i="1" s="1"/>
  <c r="C126" i="1"/>
  <c r="G124" i="1"/>
  <c r="H124" i="1" s="1"/>
  <c r="F124" i="1"/>
  <c r="N123" i="1"/>
  <c r="O123" i="1" s="1"/>
  <c r="M123" i="1"/>
  <c r="J125" i="1"/>
  <c r="K124" i="1"/>
  <c r="L124" i="1" s="1"/>
  <c r="D126" i="1" l="1"/>
  <c r="E126" i="1" s="1"/>
  <c r="C127" i="1"/>
  <c r="F125" i="1"/>
  <c r="G125" i="1"/>
  <c r="H125" i="1" s="1"/>
  <c r="N124" i="1"/>
  <c r="O124" i="1" s="1"/>
  <c r="M124" i="1"/>
  <c r="K125" i="1"/>
  <c r="L125" i="1" s="1"/>
  <c r="J126" i="1"/>
  <c r="D127" i="1" l="1"/>
  <c r="E127" i="1" s="1"/>
  <c r="C128" i="1"/>
  <c r="F126" i="1"/>
  <c r="G126" i="1"/>
  <c r="H126" i="1" s="1"/>
  <c r="N125" i="1"/>
  <c r="O125" i="1" s="1"/>
  <c r="M125" i="1"/>
  <c r="J127" i="1"/>
  <c r="K126" i="1"/>
  <c r="L126" i="1" s="1"/>
  <c r="D128" i="1" l="1"/>
  <c r="E128" i="1" s="1"/>
  <c r="C129" i="1"/>
  <c r="G127" i="1"/>
  <c r="H127" i="1" s="1"/>
  <c r="F127" i="1"/>
  <c r="N126" i="1"/>
  <c r="O126" i="1" s="1"/>
  <c r="M126" i="1"/>
  <c r="K127" i="1"/>
  <c r="L127" i="1" s="1"/>
  <c r="J128" i="1"/>
  <c r="C130" i="1" l="1"/>
  <c r="D129" i="1"/>
  <c r="E129" i="1" s="1"/>
  <c r="G128" i="1"/>
  <c r="H128" i="1" s="1"/>
  <c r="F128" i="1"/>
  <c r="J129" i="1"/>
  <c r="K128" i="1"/>
  <c r="L128" i="1" s="1"/>
  <c r="N127" i="1"/>
  <c r="O127" i="1" s="1"/>
  <c r="M127" i="1"/>
  <c r="G129" i="1" l="1"/>
  <c r="H129" i="1" s="1"/>
  <c r="F129" i="1"/>
  <c r="D130" i="1"/>
  <c r="E130" i="1" s="1"/>
  <c r="C131" i="1"/>
  <c r="K129" i="1"/>
  <c r="L129" i="1" s="1"/>
  <c r="J130" i="1"/>
  <c r="N128" i="1"/>
  <c r="O128" i="1" s="1"/>
  <c r="M128" i="1"/>
  <c r="C132" i="1" l="1"/>
  <c r="D131" i="1"/>
  <c r="E131" i="1" s="1"/>
  <c r="G130" i="1"/>
  <c r="H130" i="1" s="1"/>
  <c r="F130" i="1"/>
  <c r="N129" i="1"/>
  <c r="O129" i="1" s="1"/>
  <c r="M129" i="1"/>
  <c r="J131" i="1"/>
  <c r="K130" i="1"/>
  <c r="L130" i="1" s="1"/>
  <c r="G131" i="1" l="1"/>
  <c r="H131" i="1" s="1"/>
  <c r="F131" i="1"/>
  <c r="D132" i="1"/>
  <c r="E132" i="1" s="1"/>
  <c r="C133" i="1"/>
  <c r="N130" i="1"/>
  <c r="O130" i="1" s="1"/>
  <c r="M130" i="1"/>
  <c r="K131" i="1"/>
  <c r="L131" i="1" s="1"/>
  <c r="J132" i="1"/>
  <c r="D133" i="1" l="1"/>
  <c r="E133" i="1" s="1"/>
  <c r="C134" i="1"/>
  <c r="G132" i="1"/>
  <c r="H132" i="1" s="1"/>
  <c r="F132" i="1"/>
  <c r="N131" i="1"/>
  <c r="O131" i="1" s="1"/>
  <c r="M131" i="1"/>
  <c r="J133" i="1"/>
  <c r="K132" i="1"/>
  <c r="L132" i="1" s="1"/>
  <c r="D134" i="1" l="1"/>
  <c r="E134" i="1" s="1"/>
  <c r="C135" i="1"/>
  <c r="F133" i="1"/>
  <c r="G133" i="1"/>
  <c r="H133" i="1" s="1"/>
  <c r="N132" i="1"/>
  <c r="O132" i="1" s="1"/>
  <c r="M132" i="1"/>
  <c r="K133" i="1"/>
  <c r="L133" i="1" s="1"/>
  <c r="J134" i="1"/>
  <c r="D135" i="1" l="1"/>
  <c r="E135" i="1" s="1"/>
  <c r="C136" i="1"/>
  <c r="G134" i="1"/>
  <c r="H134" i="1" s="1"/>
  <c r="F134" i="1"/>
  <c r="N133" i="1"/>
  <c r="O133" i="1" s="1"/>
  <c r="M133" i="1"/>
  <c r="J135" i="1"/>
  <c r="K134" i="1"/>
  <c r="L134" i="1" s="1"/>
  <c r="D136" i="1" l="1"/>
  <c r="E136" i="1" s="1"/>
  <c r="C137" i="1"/>
  <c r="G135" i="1"/>
  <c r="H135" i="1" s="1"/>
  <c r="F135" i="1"/>
  <c r="N134" i="1"/>
  <c r="O134" i="1" s="1"/>
  <c r="M134" i="1"/>
  <c r="K135" i="1"/>
  <c r="L135" i="1" s="1"/>
  <c r="J136" i="1"/>
  <c r="C138" i="1" l="1"/>
  <c r="D137" i="1"/>
  <c r="E137" i="1" s="1"/>
  <c r="G136" i="1"/>
  <c r="H136" i="1" s="1"/>
  <c r="F136" i="1"/>
  <c r="N135" i="1"/>
  <c r="O135" i="1" s="1"/>
  <c r="M135" i="1"/>
  <c r="J137" i="1"/>
  <c r="K136" i="1"/>
  <c r="L136" i="1" s="1"/>
  <c r="G137" i="1" l="1"/>
  <c r="H137" i="1" s="1"/>
  <c r="F137" i="1"/>
  <c r="C139" i="1"/>
  <c r="D138" i="1"/>
  <c r="E138" i="1" s="1"/>
  <c r="N136" i="1"/>
  <c r="O136" i="1" s="1"/>
  <c r="M136" i="1"/>
  <c r="K137" i="1"/>
  <c r="L137" i="1" s="1"/>
  <c r="J138" i="1"/>
  <c r="G138" i="1" l="1"/>
  <c r="H138" i="1" s="1"/>
  <c r="F138" i="1"/>
  <c r="D139" i="1"/>
  <c r="E139" i="1" s="1"/>
  <c r="C140" i="1"/>
  <c r="N137" i="1"/>
  <c r="O137" i="1" s="1"/>
  <c r="M137" i="1"/>
  <c r="J139" i="1"/>
  <c r="K138" i="1"/>
  <c r="L138" i="1" s="1"/>
  <c r="D140" i="1" l="1"/>
  <c r="E140" i="1" s="1"/>
  <c r="C141" i="1"/>
  <c r="G139" i="1"/>
  <c r="H139" i="1" s="1"/>
  <c r="F139" i="1"/>
  <c r="N138" i="1"/>
  <c r="O138" i="1" s="1"/>
  <c r="M138" i="1"/>
  <c r="K139" i="1"/>
  <c r="L139" i="1" s="1"/>
  <c r="J140" i="1"/>
  <c r="D141" i="1" l="1"/>
  <c r="E141" i="1" s="1"/>
  <c r="C142" i="1"/>
  <c r="F140" i="1"/>
  <c r="G140" i="1"/>
  <c r="H140" i="1" s="1"/>
  <c r="N139" i="1"/>
  <c r="O139" i="1" s="1"/>
  <c r="M139" i="1"/>
  <c r="J141" i="1"/>
  <c r="K140" i="1"/>
  <c r="L140" i="1" s="1"/>
  <c r="C143" i="1" l="1"/>
  <c r="D142" i="1"/>
  <c r="E142" i="1" s="1"/>
  <c r="G141" i="1"/>
  <c r="H141" i="1" s="1"/>
  <c r="F141" i="1"/>
  <c r="N140" i="1"/>
  <c r="O140" i="1" s="1"/>
  <c r="M140" i="1"/>
  <c r="K141" i="1"/>
  <c r="L141" i="1" s="1"/>
  <c r="J142" i="1"/>
  <c r="G142" i="1" l="1"/>
  <c r="H142" i="1" s="1"/>
  <c r="F142" i="1"/>
  <c r="D143" i="1"/>
  <c r="E143" i="1" s="1"/>
  <c r="C144" i="1"/>
  <c r="J143" i="1"/>
  <c r="K142" i="1"/>
  <c r="L142" i="1" s="1"/>
  <c r="N141" i="1"/>
  <c r="O141" i="1" s="1"/>
  <c r="M141" i="1"/>
  <c r="F143" i="1" l="1"/>
  <c r="G143" i="1"/>
  <c r="H143" i="1" s="1"/>
  <c r="D144" i="1"/>
  <c r="E144" i="1" s="1"/>
  <c r="C145" i="1"/>
  <c r="N142" i="1"/>
  <c r="O142" i="1" s="1"/>
  <c r="M142" i="1"/>
  <c r="K143" i="1"/>
  <c r="L143" i="1" s="1"/>
  <c r="J144" i="1"/>
  <c r="D145" i="1" l="1"/>
  <c r="E145" i="1" s="1"/>
  <c r="C146" i="1"/>
  <c r="F144" i="1"/>
  <c r="G144" i="1"/>
  <c r="H144" i="1" s="1"/>
  <c r="N143" i="1"/>
  <c r="O143" i="1" s="1"/>
  <c r="M143" i="1"/>
  <c r="J145" i="1"/>
  <c r="K144" i="1"/>
  <c r="L144" i="1" s="1"/>
  <c r="D146" i="1" l="1"/>
  <c r="E146" i="1" s="1"/>
  <c r="C147" i="1"/>
  <c r="F145" i="1"/>
  <c r="G145" i="1"/>
  <c r="H145" i="1" s="1"/>
  <c r="N144" i="1"/>
  <c r="O144" i="1" s="1"/>
  <c r="M144" i="1"/>
  <c r="K145" i="1"/>
  <c r="L145" i="1" s="1"/>
  <c r="J146" i="1"/>
  <c r="D147" i="1" l="1"/>
  <c r="E147" i="1" s="1"/>
  <c r="C148" i="1"/>
  <c r="G146" i="1"/>
  <c r="H146" i="1" s="1"/>
  <c r="F146" i="1"/>
  <c r="N145" i="1"/>
  <c r="O145" i="1" s="1"/>
  <c r="M145" i="1"/>
  <c r="J147" i="1"/>
  <c r="K146" i="1"/>
  <c r="L146" i="1" s="1"/>
  <c r="D148" i="1" l="1"/>
  <c r="E148" i="1" s="1"/>
  <c r="C149" i="1"/>
  <c r="G147" i="1"/>
  <c r="H147" i="1" s="1"/>
  <c r="F147" i="1"/>
  <c r="N146" i="1"/>
  <c r="O146" i="1" s="1"/>
  <c r="M146" i="1"/>
  <c r="K147" i="1"/>
  <c r="L147" i="1" s="1"/>
  <c r="J148" i="1"/>
  <c r="D149" i="1" l="1"/>
  <c r="E149" i="1" s="1"/>
  <c r="C150" i="1"/>
  <c r="G148" i="1"/>
  <c r="H148" i="1" s="1"/>
  <c r="F148" i="1"/>
  <c r="N147" i="1"/>
  <c r="O147" i="1" s="1"/>
  <c r="M147" i="1"/>
  <c r="J149" i="1"/>
  <c r="K148" i="1"/>
  <c r="L148" i="1" s="1"/>
  <c r="D150" i="1" l="1"/>
  <c r="E150" i="1" s="1"/>
  <c r="C151" i="1"/>
  <c r="G149" i="1"/>
  <c r="H149" i="1" s="1"/>
  <c r="F149" i="1"/>
  <c r="N148" i="1"/>
  <c r="O148" i="1" s="1"/>
  <c r="M148" i="1"/>
  <c r="K149" i="1"/>
  <c r="L149" i="1" s="1"/>
  <c r="J150" i="1"/>
  <c r="D151" i="1" l="1"/>
  <c r="E151" i="1" s="1"/>
  <c r="C152" i="1"/>
  <c r="G150" i="1"/>
  <c r="H150" i="1" s="1"/>
  <c r="F150" i="1"/>
  <c r="N149" i="1"/>
  <c r="O149" i="1" s="1"/>
  <c r="M149" i="1"/>
  <c r="J151" i="1"/>
  <c r="K150" i="1"/>
  <c r="L150" i="1" s="1"/>
  <c r="D152" i="1" l="1"/>
  <c r="E152" i="1" s="1"/>
  <c r="C153" i="1"/>
  <c r="G151" i="1"/>
  <c r="H151" i="1" s="1"/>
  <c r="F151" i="1"/>
  <c r="N150" i="1"/>
  <c r="O150" i="1" s="1"/>
  <c r="M150" i="1"/>
  <c r="K151" i="1"/>
  <c r="L151" i="1" s="1"/>
  <c r="J152" i="1"/>
  <c r="D153" i="1" l="1"/>
  <c r="E153" i="1" s="1"/>
  <c r="C154" i="1"/>
  <c r="G152" i="1"/>
  <c r="H152" i="1" s="1"/>
  <c r="F152" i="1"/>
  <c r="N151" i="1"/>
  <c r="O151" i="1" s="1"/>
  <c r="M151" i="1"/>
  <c r="J153" i="1"/>
  <c r="K152" i="1"/>
  <c r="L152" i="1" s="1"/>
  <c r="D154" i="1" l="1"/>
  <c r="E154" i="1" s="1"/>
  <c r="C155" i="1"/>
  <c r="F153" i="1"/>
  <c r="G153" i="1"/>
  <c r="H153" i="1" s="1"/>
  <c r="N152" i="1"/>
  <c r="O152" i="1" s="1"/>
  <c r="M152" i="1"/>
  <c r="K153" i="1"/>
  <c r="L153" i="1" s="1"/>
  <c r="J154" i="1"/>
  <c r="D155" i="1" l="1"/>
  <c r="E155" i="1" s="1"/>
  <c r="C156" i="1"/>
  <c r="F154" i="1"/>
  <c r="G154" i="1"/>
  <c r="H154" i="1" s="1"/>
  <c r="N153" i="1"/>
  <c r="O153" i="1" s="1"/>
  <c r="M153" i="1"/>
  <c r="J155" i="1"/>
  <c r="K154" i="1"/>
  <c r="L154" i="1" s="1"/>
  <c r="D156" i="1" l="1"/>
  <c r="E156" i="1" s="1"/>
  <c r="C157" i="1"/>
  <c r="G155" i="1"/>
  <c r="H155" i="1" s="1"/>
  <c r="F155" i="1"/>
  <c r="N154" i="1"/>
  <c r="O154" i="1" s="1"/>
  <c r="M154" i="1"/>
  <c r="K155" i="1"/>
  <c r="L155" i="1" s="1"/>
  <c r="J156" i="1"/>
  <c r="D157" i="1" l="1"/>
  <c r="E157" i="1" s="1"/>
  <c r="C158" i="1"/>
  <c r="G156" i="1"/>
  <c r="H156" i="1" s="1"/>
  <c r="F156" i="1"/>
  <c r="N155" i="1"/>
  <c r="O155" i="1" s="1"/>
  <c r="M155" i="1"/>
  <c r="J157" i="1"/>
  <c r="K156" i="1"/>
  <c r="L156" i="1" s="1"/>
  <c r="D158" i="1" l="1"/>
  <c r="E158" i="1" s="1"/>
  <c r="C159" i="1"/>
  <c r="G157" i="1"/>
  <c r="H157" i="1" s="1"/>
  <c r="F157" i="1"/>
  <c r="N156" i="1"/>
  <c r="O156" i="1" s="1"/>
  <c r="M156" i="1"/>
  <c r="J158" i="1"/>
  <c r="K157" i="1"/>
  <c r="L157" i="1" s="1"/>
  <c r="F158" i="1" l="1"/>
  <c r="G158" i="1"/>
  <c r="H158" i="1" s="1"/>
  <c r="C160" i="1"/>
  <c r="D159" i="1"/>
  <c r="E159" i="1" s="1"/>
  <c r="G159" i="1" s="1"/>
  <c r="H159" i="1" s="1"/>
  <c r="N157" i="1"/>
  <c r="O157" i="1" s="1"/>
  <c r="M157" i="1"/>
  <c r="J159" i="1"/>
  <c r="K158" i="1"/>
  <c r="L158" i="1" s="1"/>
  <c r="D160" i="1" l="1"/>
  <c r="E160" i="1" s="1"/>
  <c r="C161" i="1"/>
  <c r="F159" i="1"/>
  <c r="N158" i="1"/>
  <c r="O158" i="1" s="1"/>
  <c r="M158" i="1"/>
  <c r="J160" i="1"/>
  <c r="K159" i="1"/>
  <c r="L159" i="1" s="1"/>
  <c r="C162" i="1" l="1"/>
  <c r="D161" i="1"/>
  <c r="E161" i="1" s="1"/>
  <c r="F160" i="1"/>
  <c r="G160" i="1"/>
  <c r="H160" i="1" s="1"/>
  <c r="N159" i="1"/>
  <c r="O159" i="1" s="1"/>
  <c r="M159" i="1"/>
  <c r="J161" i="1"/>
  <c r="K160" i="1"/>
  <c r="L160" i="1" s="1"/>
  <c r="F161" i="1" l="1"/>
  <c r="G161" i="1"/>
  <c r="H161" i="1" s="1"/>
  <c r="C163" i="1"/>
  <c r="D162" i="1"/>
  <c r="E162" i="1" s="1"/>
  <c r="N160" i="1"/>
  <c r="O160" i="1" s="1"/>
  <c r="M160" i="1"/>
  <c r="K161" i="1"/>
  <c r="L161" i="1" s="1"/>
  <c r="J162" i="1"/>
  <c r="G162" i="1" l="1"/>
  <c r="H162" i="1" s="1"/>
  <c r="F162" i="1"/>
  <c r="C164" i="1"/>
  <c r="D163" i="1"/>
  <c r="E163" i="1" s="1"/>
  <c r="N161" i="1"/>
  <c r="O161" i="1" s="1"/>
  <c r="M161" i="1"/>
  <c r="J163" i="1"/>
  <c r="K162" i="1"/>
  <c r="L162" i="1" s="1"/>
  <c r="F163" i="1" l="1"/>
  <c r="G163" i="1"/>
  <c r="H163" i="1" s="1"/>
  <c r="D164" i="1"/>
  <c r="E164" i="1" s="1"/>
  <c r="C165" i="1"/>
  <c r="N162" i="1"/>
  <c r="O162" i="1" s="1"/>
  <c r="M162" i="1"/>
  <c r="J164" i="1"/>
  <c r="K163" i="1"/>
  <c r="L163" i="1" s="1"/>
  <c r="C166" i="1" l="1"/>
  <c r="D165" i="1"/>
  <c r="F164" i="1"/>
  <c r="G164" i="1"/>
  <c r="H164" i="1" s="1"/>
  <c r="E165" i="1"/>
  <c r="N163" i="1"/>
  <c r="O163" i="1" s="1"/>
  <c r="M163" i="1"/>
  <c r="J165" i="1"/>
  <c r="K164" i="1"/>
  <c r="L164" i="1" s="1"/>
  <c r="G165" i="1" l="1"/>
  <c r="H165" i="1" s="1"/>
  <c r="F165" i="1"/>
  <c r="D166" i="1"/>
  <c r="E166" i="1" s="1"/>
  <c r="G166" i="1" s="1"/>
  <c r="H166" i="1" s="1"/>
  <c r="C167" i="1"/>
  <c r="N164" i="1"/>
  <c r="O164" i="1" s="1"/>
  <c r="M164" i="1"/>
  <c r="K165" i="1"/>
  <c r="L165" i="1" s="1"/>
  <c r="J166" i="1"/>
  <c r="F166" i="1" l="1"/>
  <c r="D167" i="1"/>
  <c r="E167" i="1" s="1"/>
  <c r="C168" i="1"/>
  <c r="N165" i="1"/>
  <c r="O165" i="1" s="1"/>
  <c r="M165" i="1"/>
  <c r="K166" i="1"/>
  <c r="L166" i="1" s="1"/>
  <c r="J167" i="1"/>
  <c r="D168" i="1" l="1"/>
  <c r="E168" i="1" s="1"/>
  <c r="C169" i="1"/>
  <c r="F167" i="1"/>
  <c r="G167" i="1"/>
  <c r="H167" i="1" s="1"/>
  <c r="N166" i="1"/>
  <c r="O166" i="1" s="1"/>
  <c r="M166" i="1"/>
  <c r="J168" i="1"/>
  <c r="K167" i="1"/>
  <c r="L167" i="1" s="1"/>
  <c r="D169" i="1" l="1"/>
  <c r="E169" i="1" s="1"/>
  <c r="C170" i="1"/>
  <c r="G168" i="1"/>
  <c r="H168" i="1" s="1"/>
  <c r="F168" i="1"/>
  <c r="N167" i="1"/>
  <c r="O167" i="1" s="1"/>
  <c r="M167" i="1"/>
  <c r="K168" i="1"/>
  <c r="L168" i="1" s="1"/>
  <c r="J169" i="1"/>
  <c r="C171" i="1" l="1"/>
  <c r="D170" i="1"/>
  <c r="E170" i="1" s="1"/>
  <c r="G169" i="1"/>
  <c r="H169" i="1" s="1"/>
  <c r="F169" i="1"/>
  <c r="N168" i="1"/>
  <c r="O168" i="1" s="1"/>
  <c r="M168" i="1"/>
  <c r="J170" i="1"/>
  <c r="K169" i="1"/>
  <c r="L169" i="1" s="1"/>
  <c r="F170" i="1" l="1"/>
  <c r="G170" i="1"/>
  <c r="H170" i="1" s="1"/>
  <c r="C172" i="1"/>
  <c r="D171" i="1"/>
  <c r="E171" i="1" s="1"/>
  <c r="N169" i="1"/>
  <c r="O169" i="1" s="1"/>
  <c r="M169" i="1"/>
  <c r="K170" i="1"/>
  <c r="L170" i="1" s="1"/>
  <c r="J171" i="1"/>
  <c r="G171" i="1" l="1"/>
  <c r="H171" i="1" s="1"/>
  <c r="F171" i="1"/>
  <c r="C173" i="1"/>
  <c r="D172" i="1"/>
  <c r="E172" i="1" s="1"/>
  <c r="N170" i="1"/>
  <c r="O170" i="1" s="1"/>
  <c r="M170" i="1"/>
  <c r="J172" i="1"/>
  <c r="K171" i="1"/>
  <c r="L171" i="1" s="1"/>
  <c r="G172" i="1" l="1"/>
  <c r="H172" i="1" s="1"/>
  <c r="F172" i="1"/>
  <c r="C174" i="1"/>
  <c r="D173" i="1"/>
  <c r="E173" i="1" s="1"/>
  <c r="N171" i="1"/>
  <c r="O171" i="1" s="1"/>
  <c r="M171" i="1"/>
  <c r="K172" i="1"/>
  <c r="L172" i="1" s="1"/>
  <c r="J173" i="1"/>
  <c r="G173" i="1" l="1"/>
  <c r="H173" i="1" s="1"/>
  <c r="F173" i="1"/>
  <c r="D174" i="1"/>
  <c r="E174" i="1" s="1"/>
  <c r="C175" i="1"/>
  <c r="N172" i="1"/>
  <c r="O172" i="1" s="1"/>
  <c r="M172" i="1"/>
  <c r="J174" i="1"/>
  <c r="K173" i="1"/>
  <c r="L173" i="1" s="1"/>
  <c r="C176" i="1" l="1"/>
  <c r="D175" i="1"/>
  <c r="E175" i="1" s="1"/>
  <c r="F174" i="1"/>
  <c r="G174" i="1"/>
  <c r="H174" i="1" s="1"/>
  <c r="N173" i="1"/>
  <c r="O173" i="1" s="1"/>
  <c r="M173" i="1"/>
  <c r="K174" i="1"/>
  <c r="L174" i="1" s="1"/>
  <c r="J175" i="1"/>
  <c r="G175" i="1" l="1"/>
  <c r="H175" i="1" s="1"/>
  <c r="F175" i="1"/>
  <c r="D176" i="1"/>
  <c r="E176" i="1" s="1"/>
  <c r="C177" i="1"/>
  <c r="N174" i="1"/>
  <c r="O174" i="1" s="1"/>
  <c r="M174" i="1"/>
  <c r="J176" i="1"/>
  <c r="K175" i="1"/>
  <c r="L175" i="1" s="1"/>
  <c r="C178" i="1" l="1"/>
  <c r="D177" i="1"/>
  <c r="E177" i="1" s="1"/>
  <c r="F176" i="1"/>
  <c r="G176" i="1"/>
  <c r="H176" i="1" s="1"/>
  <c r="K176" i="1"/>
  <c r="L176" i="1" s="1"/>
  <c r="J177" i="1"/>
  <c r="N175" i="1"/>
  <c r="O175" i="1" s="1"/>
  <c r="M175" i="1"/>
  <c r="G177" i="1" l="1"/>
  <c r="H177" i="1" s="1"/>
  <c r="F177" i="1"/>
  <c r="D178" i="1"/>
  <c r="E178" i="1" s="1"/>
  <c r="C179" i="1"/>
  <c r="N176" i="1"/>
  <c r="O176" i="1" s="1"/>
  <c r="M176" i="1"/>
  <c r="J178" i="1"/>
  <c r="K177" i="1"/>
  <c r="L177" i="1" s="1"/>
  <c r="C180" i="1" l="1"/>
  <c r="D179" i="1"/>
  <c r="E179" i="1" s="1"/>
  <c r="F178" i="1"/>
  <c r="G178" i="1"/>
  <c r="H178" i="1" s="1"/>
  <c r="N177" i="1"/>
  <c r="O177" i="1" s="1"/>
  <c r="M177" i="1"/>
  <c r="K178" i="1"/>
  <c r="L178" i="1" s="1"/>
  <c r="J179" i="1"/>
  <c r="G179" i="1" l="1"/>
  <c r="H179" i="1" s="1"/>
  <c r="F179" i="1"/>
  <c r="D180" i="1"/>
  <c r="E180" i="1" s="1"/>
  <c r="C181" i="1"/>
  <c r="N178" i="1"/>
  <c r="O178" i="1" s="1"/>
  <c r="M178" i="1"/>
  <c r="J180" i="1"/>
  <c r="K179" i="1"/>
  <c r="L179" i="1" s="1"/>
  <c r="G180" i="1" l="1"/>
  <c r="H180" i="1" s="1"/>
  <c r="F180" i="1"/>
  <c r="C182" i="1"/>
  <c r="D181" i="1"/>
  <c r="E181" i="1" s="1"/>
  <c r="N179" i="1"/>
  <c r="O179" i="1" s="1"/>
  <c r="M179" i="1"/>
  <c r="K180" i="1"/>
  <c r="L180" i="1" s="1"/>
  <c r="J181" i="1"/>
  <c r="G181" i="1" l="1"/>
  <c r="H181" i="1" s="1"/>
  <c r="F181" i="1"/>
  <c r="D182" i="1"/>
  <c r="E182" i="1" s="1"/>
  <c r="C183" i="1"/>
  <c r="N180" i="1"/>
  <c r="O180" i="1" s="1"/>
  <c r="M180" i="1"/>
  <c r="J182" i="1"/>
  <c r="K181" i="1"/>
  <c r="L181" i="1" s="1"/>
  <c r="C184" i="1" l="1"/>
  <c r="D183" i="1"/>
  <c r="E183" i="1" s="1"/>
  <c r="G182" i="1"/>
  <c r="H182" i="1" s="1"/>
  <c r="F182" i="1"/>
  <c r="N181" i="1"/>
  <c r="O181" i="1" s="1"/>
  <c r="M181" i="1"/>
  <c r="K182" i="1"/>
  <c r="L182" i="1" s="1"/>
  <c r="J183" i="1"/>
  <c r="G183" i="1" l="1"/>
  <c r="H183" i="1" s="1"/>
  <c r="F183" i="1"/>
  <c r="C185" i="1"/>
  <c r="D184" i="1"/>
  <c r="E184" i="1" s="1"/>
  <c r="N182" i="1"/>
  <c r="O182" i="1" s="1"/>
  <c r="M182" i="1"/>
  <c r="J184" i="1"/>
  <c r="K183" i="1"/>
  <c r="L183" i="1" s="1"/>
  <c r="G184" i="1" l="1"/>
  <c r="H184" i="1" s="1"/>
  <c r="F184" i="1"/>
  <c r="C186" i="1"/>
  <c r="D185" i="1"/>
  <c r="E185" i="1" s="1"/>
  <c r="N183" i="1"/>
  <c r="O183" i="1" s="1"/>
  <c r="M183" i="1"/>
  <c r="K184" i="1"/>
  <c r="L184" i="1" s="1"/>
  <c r="J185" i="1"/>
  <c r="G185" i="1" l="1"/>
  <c r="H185" i="1" s="1"/>
  <c r="F185" i="1"/>
  <c r="D186" i="1"/>
  <c r="E186" i="1" s="1"/>
  <c r="C187" i="1"/>
  <c r="N184" i="1"/>
  <c r="O184" i="1" s="1"/>
  <c r="M184" i="1"/>
  <c r="J186" i="1"/>
  <c r="K185" i="1"/>
  <c r="L185" i="1" s="1"/>
  <c r="C188" i="1" l="1"/>
  <c r="D187" i="1"/>
  <c r="E187" i="1" s="1"/>
  <c r="G186" i="1"/>
  <c r="H186" i="1" s="1"/>
  <c r="F186" i="1"/>
  <c r="N185" i="1"/>
  <c r="O185" i="1" s="1"/>
  <c r="M185" i="1"/>
  <c r="K186" i="1"/>
  <c r="L186" i="1" s="1"/>
  <c r="J187" i="1"/>
  <c r="G187" i="1" l="1"/>
  <c r="H187" i="1" s="1"/>
  <c r="F187" i="1"/>
  <c r="D188" i="1"/>
  <c r="E188" i="1" s="1"/>
  <c r="C189" i="1"/>
  <c r="N186" i="1"/>
  <c r="O186" i="1" s="1"/>
  <c r="M186" i="1"/>
  <c r="J188" i="1"/>
  <c r="K187" i="1"/>
  <c r="L187" i="1" s="1"/>
  <c r="C190" i="1" l="1"/>
  <c r="D189" i="1"/>
  <c r="E189" i="1" s="1"/>
  <c r="G188" i="1"/>
  <c r="H188" i="1" s="1"/>
  <c r="F188" i="1"/>
  <c r="N187" i="1"/>
  <c r="O187" i="1" s="1"/>
  <c r="M187" i="1"/>
  <c r="K188" i="1"/>
  <c r="L188" i="1" s="1"/>
  <c r="J189" i="1"/>
  <c r="G189" i="1" l="1"/>
  <c r="H189" i="1" s="1"/>
  <c r="F189" i="1"/>
  <c r="D190" i="1"/>
  <c r="E190" i="1" s="1"/>
  <c r="C191" i="1"/>
  <c r="N188" i="1"/>
  <c r="O188" i="1" s="1"/>
  <c r="M188" i="1"/>
  <c r="J190" i="1"/>
  <c r="K189" i="1"/>
  <c r="L189" i="1" s="1"/>
  <c r="C192" i="1" l="1"/>
  <c r="D191" i="1"/>
  <c r="E191" i="1" s="1"/>
  <c r="G190" i="1"/>
  <c r="H190" i="1" s="1"/>
  <c r="F190" i="1"/>
  <c r="N189" i="1"/>
  <c r="O189" i="1" s="1"/>
  <c r="M189" i="1"/>
  <c r="K190" i="1"/>
  <c r="L190" i="1" s="1"/>
  <c r="J191" i="1"/>
  <c r="G191" i="1" l="1"/>
  <c r="H191" i="1" s="1"/>
  <c r="F191" i="1"/>
  <c r="D192" i="1"/>
  <c r="E192" i="1" s="1"/>
  <c r="C193" i="1"/>
  <c r="N190" i="1"/>
  <c r="O190" i="1" s="1"/>
  <c r="M190" i="1"/>
  <c r="J192" i="1"/>
  <c r="K191" i="1"/>
  <c r="L191" i="1" s="1"/>
  <c r="D193" i="1" l="1"/>
  <c r="E193" i="1" s="1"/>
  <c r="C194" i="1"/>
  <c r="F192" i="1"/>
  <c r="G192" i="1"/>
  <c r="H192" i="1" s="1"/>
  <c r="N191" i="1"/>
  <c r="O191" i="1" s="1"/>
  <c r="M191" i="1"/>
  <c r="K192" i="1"/>
  <c r="L192" i="1" s="1"/>
  <c r="J193" i="1"/>
  <c r="D194" i="1" l="1"/>
  <c r="E194" i="1" s="1"/>
  <c r="C195" i="1"/>
  <c r="F193" i="1"/>
  <c r="G193" i="1"/>
  <c r="H193" i="1" s="1"/>
  <c r="N192" i="1"/>
  <c r="O192" i="1" s="1"/>
  <c r="M192" i="1"/>
  <c r="J194" i="1"/>
  <c r="K193" i="1"/>
  <c r="L193" i="1" s="1"/>
  <c r="C196" i="1" l="1"/>
  <c r="D195" i="1"/>
  <c r="E195" i="1" s="1"/>
  <c r="F194" i="1"/>
  <c r="G194" i="1"/>
  <c r="H194" i="1" s="1"/>
  <c r="K194" i="1"/>
  <c r="L194" i="1" s="1"/>
  <c r="J195" i="1"/>
  <c r="N193" i="1"/>
  <c r="O193" i="1" s="1"/>
  <c r="M193" i="1"/>
  <c r="F195" i="1" l="1"/>
  <c r="G195" i="1"/>
  <c r="H195" i="1" s="1"/>
  <c r="D196" i="1"/>
  <c r="E196" i="1" s="1"/>
  <c r="C197" i="1"/>
  <c r="N194" i="1"/>
  <c r="O194" i="1" s="1"/>
  <c r="M194" i="1"/>
  <c r="J196" i="1"/>
  <c r="K195" i="1"/>
  <c r="L195" i="1" s="1"/>
  <c r="C198" i="1" l="1"/>
  <c r="D197" i="1"/>
  <c r="E197" i="1" s="1"/>
  <c r="G196" i="1"/>
  <c r="H196" i="1" s="1"/>
  <c r="F196" i="1"/>
  <c r="N195" i="1"/>
  <c r="O195" i="1" s="1"/>
  <c r="M195" i="1"/>
  <c r="K196" i="1"/>
  <c r="L196" i="1" s="1"/>
  <c r="J197" i="1"/>
  <c r="F197" i="1" l="1"/>
  <c r="G197" i="1"/>
  <c r="H197" i="1" s="1"/>
  <c r="D198" i="1"/>
  <c r="E198" i="1" s="1"/>
  <c r="C199" i="1"/>
  <c r="N196" i="1"/>
  <c r="O196" i="1" s="1"/>
  <c r="M196" i="1"/>
  <c r="J198" i="1"/>
  <c r="K197" i="1"/>
  <c r="L197" i="1" s="1"/>
  <c r="D199" i="1" l="1"/>
  <c r="E199" i="1" s="1"/>
  <c r="C200" i="1"/>
  <c r="G198" i="1"/>
  <c r="H198" i="1" s="1"/>
  <c r="F198" i="1"/>
  <c r="N197" i="1"/>
  <c r="O197" i="1" s="1"/>
  <c r="M197" i="1"/>
  <c r="K198" i="1"/>
  <c r="L198" i="1" s="1"/>
  <c r="J199" i="1"/>
  <c r="C201" i="1" l="1"/>
  <c r="D200" i="1"/>
  <c r="E200" i="1" s="1"/>
  <c r="F199" i="1"/>
  <c r="G199" i="1"/>
  <c r="H199" i="1" s="1"/>
  <c r="N198" i="1"/>
  <c r="O198" i="1" s="1"/>
  <c r="L199" i="1"/>
  <c r="M198" i="1"/>
  <c r="J200" i="1"/>
  <c r="K199" i="1"/>
  <c r="F200" i="1" l="1"/>
  <c r="G200" i="1"/>
  <c r="H200" i="1" s="1"/>
  <c r="C202" i="1"/>
  <c r="D201" i="1"/>
  <c r="E201" i="1" s="1"/>
  <c r="N199" i="1"/>
  <c r="O199" i="1" s="1"/>
  <c r="M199" i="1"/>
  <c r="K200" i="1"/>
  <c r="L200" i="1" s="1"/>
  <c r="J201" i="1"/>
  <c r="G201" i="1" l="1"/>
  <c r="H201" i="1" s="1"/>
  <c r="F201" i="1"/>
  <c r="D202" i="1"/>
  <c r="E202" i="1" s="1"/>
  <c r="C203" i="1"/>
  <c r="N200" i="1"/>
  <c r="O200" i="1" s="1"/>
  <c r="M200" i="1"/>
  <c r="J202" i="1"/>
  <c r="K201" i="1"/>
  <c r="L201" i="1" s="1"/>
  <c r="C204" i="1" l="1"/>
  <c r="D203" i="1"/>
  <c r="E203" i="1" s="1"/>
  <c r="F202" i="1"/>
  <c r="G202" i="1"/>
  <c r="H202" i="1" s="1"/>
  <c r="N201" i="1"/>
  <c r="O201" i="1" s="1"/>
  <c r="M201" i="1"/>
  <c r="K202" i="1"/>
  <c r="L202" i="1" s="1"/>
  <c r="J203" i="1"/>
  <c r="G203" i="1" l="1"/>
  <c r="H203" i="1" s="1"/>
  <c r="F203" i="1"/>
  <c r="D204" i="1"/>
  <c r="E204" i="1" s="1"/>
  <c r="C205" i="1"/>
  <c r="N202" i="1"/>
  <c r="O202" i="1" s="1"/>
  <c r="M202" i="1"/>
  <c r="J204" i="1"/>
  <c r="K203" i="1"/>
  <c r="L203" i="1" s="1"/>
  <c r="C206" i="1" l="1"/>
  <c r="D205" i="1"/>
  <c r="E205" i="1" s="1"/>
  <c r="F204" i="1"/>
  <c r="G204" i="1"/>
  <c r="H204" i="1" s="1"/>
  <c r="N203" i="1"/>
  <c r="O203" i="1" s="1"/>
  <c r="M203" i="1"/>
  <c r="K204" i="1"/>
  <c r="L204" i="1" s="1"/>
  <c r="J205" i="1"/>
  <c r="F205" i="1" l="1"/>
  <c r="G205" i="1"/>
  <c r="H205" i="1" s="1"/>
  <c r="D206" i="1"/>
  <c r="E206" i="1" s="1"/>
  <c r="C207" i="1"/>
  <c r="J206" i="1"/>
  <c r="K205" i="1"/>
  <c r="N204" i="1"/>
  <c r="O204" i="1" s="1"/>
  <c r="L205" i="1"/>
  <c r="M204" i="1"/>
  <c r="D207" i="1" l="1"/>
  <c r="E207" i="1" s="1"/>
  <c r="C208" i="1"/>
  <c r="G206" i="1"/>
  <c r="H206" i="1" s="1"/>
  <c r="F206" i="1"/>
  <c r="K206" i="1"/>
  <c r="L206" i="1" s="1"/>
  <c r="J207" i="1"/>
  <c r="N205" i="1"/>
  <c r="O205" i="1" s="1"/>
  <c r="M205" i="1"/>
  <c r="D208" i="1" l="1"/>
  <c r="E208" i="1" s="1"/>
  <c r="C209" i="1"/>
  <c r="G207" i="1"/>
  <c r="H207" i="1" s="1"/>
  <c r="F207" i="1"/>
  <c r="N206" i="1"/>
  <c r="O206" i="1" s="1"/>
  <c r="M206" i="1"/>
  <c r="J208" i="1"/>
  <c r="K207" i="1"/>
  <c r="L207" i="1" s="1"/>
  <c r="C210" i="1" l="1"/>
  <c r="D209" i="1"/>
  <c r="E209" i="1" s="1"/>
  <c r="F208" i="1"/>
  <c r="G208" i="1"/>
  <c r="H208" i="1" s="1"/>
  <c r="N207" i="1"/>
  <c r="O207" i="1" s="1"/>
  <c r="M207" i="1"/>
  <c r="K208" i="1"/>
  <c r="L208" i="1" s="1"/>
  <c r="J209" i="1"/>
  <c r="G209" i="1" l="1"/>
  <c r="H209" i="1" s="1"/>
  <c r="F209" i="1"/>
  <c r="C211" i="1"/>
  <c r="D210" i="1"/>
  <c r="E210" i="1" s="1"/>
  <c r="N208" i="1"/>
  <c r="O208" i="1" s="1"/>
  <c r="M208" i="1"/>
  <c r="J210" i="1"/>
  <c r="K209" i="1"/>
  <c r="L209" i="1" s="1"/>
  <c r="G210" i="1" l="1"/>
  <c r="H210" i="1" s="1"/>
  <c r="F210" i="1"/>
  <c r="C212" i="1"/>
  <c r="D211" i="1"/>
  <c r="E211" i="1" s="1"/>
  <c r="N209" i="1"/>
  <c r="O209" i="1" s="1"/>
  <c r="M209" i="1"/>
  <c r="K210" i="1"/>
  <c r="L210" i="1" s="1"/>
  <c r="J211" i="1"/>
  <c r="G211" i="1" l="1"/>
  <c r="H211" i="1" s="1"/>
  <c r="F211" i="1"/>
  <c r="D212" i="1"/>
  <c r="E212" i="1" s="1"/>
  <c r="C213" i="1"/>
  <c r="N210" i="1"/>
  <c r="O210" i="1" s="1"/>
  <c r="M210" i="1"/>
  <c r="J212" i="1"/>
  <c r="K211" i="1"/>
  <c r="L211" i="1" s="1"/>
  <c r="C214" i="1" l="1"/>
  <c r="D213" i="1"/>
  <c r="E213" i="1" s="1"/>
  <c r="F212" i="1"/>
  <c r="G212" i="1"/>
  <c r="H212" i="1" s="1"/>
  <c r="K212" i="1"/>
  <c r="L212" i="1" s="1"/>
  <c r="J213" i="1"/>
  <c r="N211" i="1"/>
  <c r="O211" i="1" s="1"/>
  <c r="M211" i="1"/>
  <c r="G213" i="1" l="1"/>
  <c r="H213" i="1" s="1"/>
  <c r="F213" i="1"/>
  <c r="C215" i="1"/>
  <c r="D214" i="1"/>
  <c r="E214" i="1" s="1"/>
  <c r="N212" i="1"/>
  <c r="O212" i="1" s="1"/>
  <c r="M212" i="1"/>
  <c r="J214" i="1"/>
  <c r="K213" i="1"/>
  <c r="L213" i="1" s="1"/>
  <c r="G214" i="1" l="1"/>
  <c r="H214" i="1" s="1"/>
  <c r="F214" i="1"/>
  <c r="C216" i="1"/>
  <c r="D215" i="1"/>
  <c r="E215" i="1" s="1"/>
  <c r="N213" i="1"/>
  <c r="O213" i="1" s="1"/>
  <c r="M213" i="1"/>
  <c r="K214" i="1"/>
  <c r="L214" i="1" s="1"/>
  <c r="J215" i="1"/>
  <c r="G215" i="1" l="1"/>
  <c r="H215" i="1" s="1"/>
  <c r="F215" i="1"/>
  <c r="D216" i="1"/>
  <c r="E216" i="1" s="1"/>
  <c r="C217" i="1"/>
  <c r="N214" i="1"/>
  <c r="O214" i="1" s="1"/>
  <c r="M214" i="1"/>
  <c r="J216" i="1"/>
  <c r="K215" i="1"/>
  <c r="L215" i="1" s="1"/>
  <c r="C218" i="1" l="1"/>
  <c r="D217" i="1"/>
  <c r="E217" i="1" s="1"/>
  <c r="G216" i="1"/>
  <c r="H216" i="1" s="1"/>
  <c r="F216" i="1"/>
  <c r="N215" i="1"/>
  <c r="O215" i="1" s="1"/>
  <c r="M215" i="1"/>
  <c r="K216" i="1"/>
  <c r="L216" i="1" s="1"/>
  <c r="J217" i="1"/>
  <c r="F217" i="1" l="1"/>
  <c r="G217" i="1"/>
  <c r="H217" i="1" s="1"/>
  <c r="D218" i="1"/>
  <c r="E218" i="1" s="1"/>
  <c r="G218" i="1" s="1"/>
  <c r="H218" i="1" s="1"/>
  <c r="C219" i="1"/>
  <c r="N216" i="1"/>
  <c r="O216" i="1" s="1"/>
  <c r="M216" i="1"/>
  <c r="J218" i="1"/>
  <c r="K217" i="1"/>
  <c r="L217" i="1" s="1"/>
  <c r="F218" i="1" l="1"/>
  <c r="D219" i="1"/>
  <c r="E219" i="1" s="1"/>
  <c r="C220" i="1"/>
  <c r="N217" i="1"/>
  <c r="O217" i="1" s="1"/>
  <c r="M217" i="1"/>
  <c r="K218" i="1"/>
  <c r="L218" i="1" s="1"/>
  <c r="J219" i="1"/>
  <c r="C221" i="1" l="1"/>
  <c r="D220" i="1"/>
  <c r="E220" i="1" s="1"/>
  <c r="F219" i="1"/>
  <c r="G219" i="1"/>
  <c r="H219" i="1" s="1"/>
  <c r="N218" i="1"/>
  <c r="O218" i="1" s="1"/>
  <c r="M218" i="1"/>
  <c r="K219" i="1"/>
  <c r="L219" i="1" s="1"/>
  <c r="J220" i="1"/>
  <c r="G220" i="1" l="1"/>
  <c r="H220" i="1" s="1"/>
  <c r="F220" i="1"/>
  <c r="D221" i="1"/>
  <c r="E221" i="1" s="1"/>
  <c r="C222" i="1"/>
  <c r="N219" i="1"/>
  <c r="O219" i="1" s="1"/>
  <c r="M219" i="1"/>
  <c r="J221" i="1"/>
  <c r="K220" i="1"/>
  <c r="L220" i="1" s="1"/>
  <c r="F221" i="1" l="1"/>
  <c r="G221" i="1"/>
  <c r="H221" i="1" s="1"/>
  <c r="D222" i="1"/>
  <c r="E222" i="1" s="1"/>
  <c r="C223" i="1"/>
  <c r="N220" i="1"/>
  <c r="O220" i="1" s="1"/>
  <c r="M220" i="1"/>
  <c r="K221" i="1"/>
  <c r="L221" i="1" s="1"/>
  <c r="J222" i="1"/>
  <c r="G222" i="1" l="1"/>
  <c r="H222" i="1" s="1"/>
  <c r="F222" i="1"/>
  <c r="D223" i="1"/>
  <c r="E223" i="1" s="1"/>
  <c r="G223" i="1" s="1"/>
  <c r="H223" i="1" s="1"/>
  <c r="C224" i="1"/>
  <c r="N221" i="1"/>
  <c r="O221" i="1" s="1"/>
  <c r="M221" i="1"/>
  <c r="J223" i="1"/>
  <c r="K222" i="1"/>
  <c r="L222" i="1" s="1"/>
  <c r="F223" i="1" l="1"/>
  <c r="D224" i="1"/>
  <c r="E224" i="1" s="1"/>
  <c r="C225" i="1"/>
  <c r="N222" i="1"/>
  <c r="O222" i="1" s="1"/>
  <c r="M222" i="1"/>
  <c r="K223" i="1"/>
  <c r="L223" i="1" s="1"/>
  <c r="J224" i="1"/>
  <c r="D225" i="1" l="1"/>
  <c r="E225" i="1" s="1"/>
  <c r="C226" i="1"/>
  <c r="F224" i="1"/>
  <c r="G224" i="1"/>
  <c r="H224" i="1" s="1"/>
  <c r="N223" i="1"/>
  <c r="O223" i="1" s="1"/>
  <c r="M223" i="1"/>
  <c r="J225" i="1"/>
  <c r="K224" i="1"/>
  <c r="L224" i="1" s="1"/>
  <c r="D226" i="1" l="1"/>
  <c r="E226" i="1" s="1"/>
  <c r="C227" i="1"/>
  <c r="G225" i="1"/>
  <c r="H225" i="1" s="1"/>
  <c r="F225" i="1"/>
  <c r="N224" i="1"/>
  <c r="O224" i="1" s="1"/>
  <c r="M224" i="1"/>
  <c r="K225" i="1"/>
  <c r="L225" i="1" s="1"/>
  <c r="J226" i="1"/>
  <c r="D227" i="1" l="1"/>
  <c r="E227" i="1" s="1"/>
  <c r="C228" i="1"/>
  <c r="G226" i="1"/>
  <c r="H226" i="1" s="1"/>
  <c r="F226" i="1"/>
  <c r="N225" i="1"/>
  <c r="O225" i="1" s="1"/>
  <c r="M225" i="1"/>
  <c r="J227" i="1"/>
  <c r="K226" i="1"/>
  <c r="L226" i="1" s="1"/>
  <c r="D228" i="1" l="1"/>
  <c r="E228" i="1" s="1"/>
  <c r="C229" i="1"/>
  <c r="G227" i="1"/>
  <c r="H227" i="1" s="1"/>
  <c r="F227" i="1"/>
  <c r="N226" i="1"/>
  <c r="O226" i="1" s="1"/>
  <c r="M226" i="1"/>
  <c r="K227" i="1"/>
  <c r="L227" i="1" s="1"/>
  <c r="J228" i="1"/>
  <c r="F228" i="1" l="1"/>
  <c r="G228" i="1"/>
  <c r="H228" i="1" s="1"/>
  <c r="D229" i="1"/>
  <c r="E229" i="1" s="1"/>
  <c r="C230" i="1"/>
  <c r="N227" i="1"/>
  <c r="O227" i="1" s="1"/>
  <c r="M227" i="1"/>
  <c r="J229" i="1"/>
  <c r="K228" i="1"/>
  <c r="L228" i="1" s="1"/>
  <c r="G229" i="1" l="1"/>
  <c r="H229" i="1" s="1"/>
  <c r="F229" i="1"/>
  <c r="D230" i="1"/>
  <c r="E230" i="1" s="1"/>
  <c r="G230" i="1" s="1"/>
  <c r="H230" i="1" s="1"/>
  <c r="C231" i="1"/>
  <c r="N228" i="1"/>
  <c r="O228" i="1" s="1"/>
  <c r="M228" i="1"/>
  <c r="K229" i="1"/>
  <c r="L229" i="1" s="1"/>
  <c r="J230" i="1"/>
  <c r="F230" i="1" l="1"/>
  <c r="C232" i="1"/>
  <c r="D231" i="1"/>
  <c r="E231" i="1" s="1"/>
  <c r="J231" i="1"/>
  <c r="K230" i="1"/>
  <c r="L230" i="1" s="1"/>
  <c r="N229" i="1"/>
  <c r="O229" i="1" s="1"/>
  <c r="M229" i="1"/>
  <c r="G231" i="1" l="1"/>
  <c r="H231" i="1" s="1"/>
  <c r="F231" i="1"/>
  <c r="D232" i="1"/>
  <c r="E232" i="1" s="1"/>
  <c r="C233" i="1"/>
  <c r="K231" i="1"/>
  <c r="L231" i="1" s="1"/>
  <c r="J232" i="1"/>
  <c r="N230" i="1"/>
  <c r="O230" i="1" s="1"/>
  <c r="M230" i="1"/>
  <c r="D233" i="1" l="1"/>
  <c r="E233" i="1" s="1"/>
  <c r="C234" i="1"/>
  <c r="F232" i="1"/>
  <c r="G232" i="1"/>
  <c r="H232" i="1" s="1"/>
  <c r="N231" i="1"/>
  <c r="O231" i="1" s="1"/>
  <c r="M231" i="1"/>
  <c r="J233" i="1"/>
  <c r="K232" i="1"/>
  <c r="L232" i="1" s="1"/>
  <c r="D234" i="1" l="1"/>
  <c r="E234" i="1" s="1"/>
  <c r="C235" i="1"/>
  <c r="F233" i="1"/>
  <c r="G233" i="1"/>
  <c r="H233" i="1" s="1"/>
  <c r="N232" i="1"/>
  <c r="O232" i="1" s="1"/>
  <c r="M232" i="1"/>
  <c r="K233" i="1"/>
  <c r="L233" i="1" s="1"/>
  <c r="J234" i="1"/>
  <c r="D235" i="1" l="1"/>
  <c r="E235" i="1" s="1"/>
  <c r="C236" i="1"/>
  <c r="G234" i="1"/>
  <c r="H234" i="1" s="1"/>
  <c r="F234" i="1"/>
  <c r="N233" i="1"/>
  <c r="O233" i="1" s="1"/>
  <c r="M233" i="1"/>
  <c r="J235" i="1"/>
  <c r="K234" i="1"/>
  <c r="L234" i="1" s="1"/>
  <c r="D236" i="1" l="1"/>
  <c r="E236" i="1" s="1"/>
  <c r="C237" i="1"/>
  <c r="G235" i="1"/>
  <c r="H235" i="1" s="1"/>
  <c r="F235" i="1"/>
  <c r="N234" i="1"/>
  <c r="O234" i="1" s="1"/>
  <c r="M234" i="1"/>
  <c r="K235" i="1"/>
  <c r="L235" i="1" s="1"/>
  <c r="J236" i="1"/>
  <c r="D237" i="1" l="1"/>
  <c r="E237" i="1" s="1"/>
  <c r="C238" i="1"/>
  <c r="G236" i="1"/>
  <c r="H236" i="1" s="1"/>
  <c r="F236" i="1"/>
  <c r="N235" i="1"/>
  <c r="O235" i="1" s="1"/>
  <c r="M235" i="1"/>
  <c r="J237" i="1"/>
  <c r="K236" i="1"/>
  <c r="L236" i="1" s="1"/>
  <c r="C239" i="1" l="1"/>
  <c r="D238" i="1"/>
  <c r="E238" i="1" s="1"/>
  <c r="F237" i="1"/>
  <c r="G237" i="1"/>
  <c r="H237" i="1" s="1"/>
  <c r="N236" i="1"/>
  <c r="O236" i="1" s="1"/>
  <c r="M236" i="1"/>
  <c r="K237" i="1"/>
  <c r="L237" i="1" s="1"/>
  <c r="J238" i="1"/>
  <c r="G238" i="1" l="1"/>
  <c r="H238" i="1" s="1"/>
  <c r="F238" i="1"/>
  <c r="C240" i="1"/>
  <c r="D239" i="1"/>
  <c r="E239" i="1" s="1"/>
  <c r="N237" i="1"/>
  <c r="O237" i="1" s="1"/>
  <c r="M237" i="1"/>
  <c r="J239" i="1"/>
  <c r="K238" i="1"/>
  <c r="L238" i="1" s="1"/>
  <c r="G239" i="1" l="1"/>
  <c r="H239" i="1" s="1"/>
  <c r="F239" i="1"/>
  <c r="D240" i="1"/>
  <c r="E240" i="1" s="1"/>
  <c r="C241" i="1"/>
  <c r="N238" i="1"/>
  <c r="O238" i="1" s="1"/>
  <c r="M238" i="1"/>
  <c r="K239" i="1"/>
  <c r="L239" i="1" s="1"/>
  <c r="J240" i="1"/>
  <c r="G240" i="1" l="1"/>
  <c r="H240" i="1" s="1"/>
  <c r="F240" i="1"/>
  <c r="D241" i="1"/>
  <c r="E241" i="1" s="1"/>
  <c r="G241" i="1" s="1"/>
  <c r="H241" i="1" s="1"/>
  <c r="C242" i="1"/>
  <c r="N239" i="1"/>
  <c r="O239" i="1" s="1"/>
  <c r="M239" i="1"/>
  <c r="J241" i="1"/>
  <c r="K240" i="1"/>
  <c r="L240" i="1" s="1"/>
  <c r="F241" i="1" l="1"/>
  <c r="D242" i="1"/>
  <c r="E242" i="1" s="1"/>
  <c r="C243" i="1"/>
  <c r="N240" i="1"/>
  <c r="O240" i="1" s="1"/>
  <c r="M240" i="1"/>
  <c r="K241" i="1"/>
  <c r="L241" i="1" s="1"/>
  <c r="J242" i="1"/>
  <c r="D243" i="1" l="1"/>
  <c r="E243" i="1" s="1"/>
  <c r="C244" i="1"/>
  <c r="F242" i="1"/>
  <c r="G242" i="1"/>
  <c r="H242" i="1" s="1"/>
  <c r="N241" i="1"/>
  <c r="O241" i="1" s="1"/>
  <c r="M241" i="1"/>
  <c r="J243" i="1"/>
  <c r="K242" i="1"/>
  <c r="L242" i="1" s="1"/>
  <c r="D244" i="1" l="1"/>
  <c r="E244" i="1" s="1"/>
  <c r="C245" i="1"/>
  <c r="G243" i="1"/>
  <c r="H243" i="1" s="1"/>
  <c r="F243" i="1"/>
  <c r="N242" i="1"/>
  <c r="O242" i="1" s="1"/>
  <c r="M242" i="1"/>
  <c r="K243" i="1"/>
  <c r="L243" i="1" s="1"/>
  <c r="J244" i="1"/>
  <c r="D245" i="1" l="1"/>
  <c r="E245" i="1" s="1"/>
  <c r="C246" i="1"/>
  <c r="F244" i="1"/>
  <c r="G244" i="1"/>
  <c r="H244" i="1" s="1"/>
  <c r="N243" i="1"/>
  <c r="O243" i="1" s="1"/>
  <c r="M243" i="1"/>
  <c r="J245" i="1"/>
  <c r="K244" i="1"/>
  <c r="L244" i="1" s="1"/>
  <c r="D246" i="1" l="1"/>
  <c r="E246" i="1" s="1"/>
  <c r="C247" i="1"/>
  <c r="G245" i="1"/>
  <c r="H245" i="1" s="1"/>
  <c r="F245" i="1"/>
  <c r="N244" i="1"/>
  <c r="O244" i="1" s="1"/>
  <c r="M244" i="1"/>
  <c r="K245" i="1"/>
  <c r="L245" i="1" s="1"/>
  <c r="J246" i="1"/>
  <c r="D247" i="1" l="1"/>
  <c r="E247" i="1" s="1"/>
  <c r="C248" i="1"/>
  <c r="G246" i="1"/>
  <c r="H246" i="1" s="1"/>
  <c r="F246" i="1"/>
  <c r="N245" i="1"/>
  <c r="O245" i="1" s="1"/>
  <c r="M245" i="1"/>
  <c r="J247" i="1"/>
  <c r="K246" i="1"/>
  <c r="L246" i="1" s="1"/>
  <c r="C249" i="1" l="1"/>
  <c r="D248" i="1"/>
  <c r="E248" i="1" s="1"/>
  <c r="F247" i="1"/>
  <c r="G247" i="1"/>
  <c r="H247" i="1" s="1"/>
  <c r="N246" i="1"/>
  <c r="O246" i="1" s="1"/>
  <c r="M246" i="1"/>
  <c r="K247" i="1"/>
  <c r="L247" i="1" s="1"/>
  <c r="J248" i="1"/>
  <c r="G248" i="1" l="1"/>
  <c r="H248" i="1" s="1"/>
  <c r="F248" i="1"/>
  <c r="D249" i="1"/>
  <c r="E249" i="1" s="1"/>
  <c r="C250" i="1"/>
  <c r="N247" i="1"/>
  <c r="O247" i="1" s="1"/>
  <c r="M247" i="1"/>
  <c r="J249" i="1"/>
  <c r="K248" i="1"/>
  <c r="L248" i="1" s="1"/>
  <c r="C251" i="1" l="1"/>
  <c r="D250" i="1"/>
  <c r="E250" i="1" s="1"/>
  <c r="G249" i="1"/>
  <c r="H249" i="1" s="1"/>
  <c r="F249" i="1"/>
  <c r="N248" i="1"/>
  <c r="O248" i="1" s="1"/>
  <c r="M248" i="1"/>
  <c r="K249" i="1"/>
  <c r="L249" i="1" s="1"/>
  <c r="J250" i="1"/>
  <c r="G250" i="1" l="1"/>
  <c r="H250" i="1" s="1"/>
  <c r="F250" i="1"/>
  <c r="D251" i="1"/>
  <c r="E251" i="1" s="1"/>
  <c r="C252" i="1"/>
  <c r="N249" i="1"/>
  <c r="O249" i="1" s="1"/>
  <c r="M249" i="1"/>
  <c r="J251" i="1"/>
  <c r="K250" i="1"/>
  <c r="L250" i="1" s="1"/>
  <c r="D252" i="1" l="1"/>
  <c r="E252" i="1" s="1"/>
  <c r="C253" i="1"/>
  <c r="F251" i="1"/>
  <c r="G251" i="1"/>
  <c r="H251" i="1" s="1"/>
  <c r="N250" i="1"/>
  <c r="O250" i="1" s="1"/>
  <c r="M250" i="1"/>
  <c r="K251" i="1"/>
  <c r="L251" i="1" s="1"/>
  <c r="J252" i="1"/>
  <c r="D253" i="1" l="1"/>
  <c r="E253" i="1" s="1"/>
  <c r="C254" i="1"/>
  <c r="G252" i="1"/>
  <c r="H252" i="1" s="1"/>
  <c r="F252" i="1"/>
  <c r="N251" i="1"/>
  <c r="O251" i="1" s="1"/>
  <c r="M251" i="1"/>
  <c r="J253" i="1"/>
  <c r="K252" i="1"/>
  <c r="L252" i="1" s="1"/>
  <c r="D254" i="1" l="1"/>
  <c r="E254" i="1" s="1"/>
  <c r="C255" i="1"/>
  <c r="G253" i="1"/>
  <c r="H253" i="1" s="1"/>
  <c r="F253" i="1"/>
  <c r="N252" i="1"/>
  <c r="O252" i="1" s="1"/>
  <c r="M252" i="1"/>
  <c r="J254" i="1"/>
  <c r="K253" i="1"/>
  <c r="L253" i="1" s="1"/>
  <c r="C256" i="1" l="1"/>
  <c r="D255" i="1"/>
  <c r="E255" i="1" s="1"/>
  <c r="F254" i="1"/>
  <c r="G254" i="1"/>
  <c r="H254" i="1" s="1"/>
  <c r="N253" i="1"/>
  <c r="O253" i="1" s="1"/>
  <c r="M253" i="1"/>
  <c r="J255" i="1"/>
  <c r="K254" i="1"/>
  <c r="L254" i="1" s="1"/>
  <c r="F255" i="1" l="1"/>
  <c r="G255" i="1"/>
  <c r="H255" i="1" s="1"/>
  <c r="D256" i="1"/>
  <c r="E256" i="1" s="1"/>
  <c r="C257" i="1"/>
  <c r="N254" i="1"/>
  <c r="O254" i="1" s="1"/>
  <c r="M254" i="1"/>
  <c r="J256" i="1"/>
  <c r="K255" i="1"/>
  <c r="L255" i="1" s="1"/>
  <c r="D257" i="1" l="1"/>
  <c r="E257" i="1" s="1"/>
  <c r="C258" i="1"/>
  <c r="G256" i="1"/>
  <c r="H256" i="1" s="1"/>
  <c r="F256" i="1"/>
  <c r="N255" i="1"/>
  <c r="O255" i="1" s="1"/>
  <c r="M255" i="1"/>
  <c r="J257" i="1"/>
  <c r="K256" i="1"/>
  <c r="L256" i="1" s="1"/>
  <c r="D258" i="1" l="1"/>
  <c r="E258" i="1" s="1"/>
  <c r="C259" i="1"/>
  <c r="G257" i="1"/>
  <c r="H257" i="1" s="1"/>
  <c r="F257" i="1"/>
  <c r="N256" i="1"/>
  <c r="O256" i="1" s="1"/>
  <c r="M256" i="1"/>
  <c r="K257" i="1"/>
  <c r="L257" i="1" s="1"/>
  <c r="J258" i="1"/>
  <c r="C260" i="1" l="1"/>
  <c r="D259" i="1"/>
  <c r="E259" i="1" s="1"/>
  <c r="F258" i="1"/>
  <c r="G258" i="1"/>
  <c r="H258" i="1" s="1"/>
  <c r="N257" i="1"/>
  <c r="O257" i="1" s="1"/>
  <c r="M257" i="1"/>
  <c r="J259" i="1"/>
  <c r="K258" i="1"/>
  <c r="L258" i="1" s="1"/>
  <c r="G259" i="1" l="1"/>
  <c r="H259" i="1" s="1"/>
  <c r="F259" i="1"/>
  <c r="D260" i="1"/>
  <c r="E260" i="1" s="1"/>
  <c r="C261" i="1"/>
  <c r="N258" i="1"/>
  <c r="O258" i="1" s="1"/>
  <c r="M258" i="1"/>
  <c r="K259" i="1"/>
  <c r="L259" i="1" s="1"/>
  <c r="J260" i="1"/>
  <c r="D261" i="1" l="1"/>
  <c r="E261" i="1" s="1"/>
  <c r="C262" i="1"/>
  <c r="F260" i="1"/>
  <c r="G260" i="1"/>
  <c r="H260" i="1" s="1"/>
  <c r="N259" i="1"/>
  <c r="O259" i="1" s="1"/>
  <c r="M259" i="1"/>
  <c r="J261" i="1"/>
  <c r="K260" i="1"/>
  <c r="L260" i="1" s="1"/>
  <c r="D262" i="1" l="1"/>
  <c r="E262" i="1" s="1"/>
  <c r="C263" i="1"/>
  <c r="G261" i="1"/>
  <c r="H261" i="1" s="1"/>
  <c r="F261" i="1"/>
  <c r="N260" i="1"/>
  <c r="O260" i="1" s="1"/>
  <c r="M260" i="1"/>
  <c r="K261" i="1"/>
  <c r="L261" i="1" s="1"/>
  <c r="J262" i="1"/>
  <c r="D263" i="1" l="1"/>
  <c r="E263" i="1" s="1"/>
  <c r="C264" i="1"/>
  <c r="F262" i="1"/>
  <c r="G262" i="1"/>
  <c r="H262" i="1" s="1"/>
  <c r="J263" i="1"/>
  <c r="K262" i="1"/>
  <c r="L262" i="1" s="1"/>
  <c r="N261" i="1"/>
  <c r="O261" i="1" s="1"/>
  <c r="M261" i="1"/>
  <c r="D264" i="1" l="1"/>
  <c r="E264" i="1" s="1"/>
  <c r="C265" i="1"/>
  <c r="G263" i="1"/>
  <c r="H263" i="1" s="1"/>
  <c r="F263" i="1"/>
  <c r="N262" i="1"/>
  <c r="O262" i="1" s="1"/>
  <c r="M262" i="1"/>
  <c r="K263" i="1"/>
  <c r="L263" i="1" s="1"/>
  <c r="J264" i="1"/>
  <c r="C266" i="1" l="1"/>
  <c r="D265" i="1"/>
  <c r="E265" i="1" s="1"/>
  <c r="G264" i="1"/>
  <c r="H264" i="1" s="1"/>
  <c r="F264" i="1"/>
  <c r="N263" i="1"/>
  <c r="O263" i="1" s="1"/>
  <c r="M263" i="1"/>
  <c r="J265" i="1"/>
  <c r="K264" i="1"/>
  <c r="L264" i="1" s="1"/>
  <c r="G265" i="1" l="1"/>
  <c r="H265" i="1" s="1"/>
  <c r="F265" i="1"/>
  <c r="D266" i="1"/>
  <c r="E266" i="1" s="1"/>
  <c r="C267" i="1"/>
  <c r="N264" i="1"/>
  <c r="O264" i="1" s="1"/>
  <c r="M264" i="1"/>
  <c r="K265" i="1"/>
  <c r="L265" i="1" s="1"/>
  <c r="J266" i="1"/>
  <c r="C268" i="1" l="1"/>
  <c r="D267" i="1"/>
  <c r="E267" i="1" s="1"/>
  <c r="F266" i="1"/>
  <c r="G266" i="1"/>
  <c r="H266" i="1" s="1"/>
  <c r="J267" i="1"/>
  <c r="K266" i="1"/>
  <c r="L266" i="1" s="1"/>
  <c r="N265" i="1"/>
  <c r="O265" i="1" s="1"/>
  <c r="M265" i="1"/>
  <c r="G267" i="1" l="1"/>
  <c r="H267" i="1" s="1"/>
  <c r="F267" i="1"/>
  <c r="D268" i="1"/>
  <c r="E268" i="1" s="1"/>
  <c r="C269" i="1"/>
  <c r="N266" i="1"/>
  <c r="O266" i="1" s="1"/>
  <c r="M266" i="1"/>
  <c r="K267" i="1"/>
  <c r="L267" i="1" s="1"/>
  <c r="J268" i="1"/>
  <c r="D269" i="1" l="1"/>
  <c r="E269" i="1" s="1"/>
  <c r="C270" i="1"/>
  <c r="G268" i="1"/>
  <c r="H268" i="1" s="1"/>
  <c r="F268" i="1"/>
  <c r="N267" i="1"/>
  <c r="O267" i="1" s="1"/>
  <c r="M267" i="1"/>
  <c r="J269" i="1"/>
  <c r="K268" i="1"/>
  <c r="L268" i="1" s="1"/>
  <c r="C271" i="1" l="1"/>
  <c r="D270" i="1"/>
  <c r="E270" i="1" s="1"/>
  <c r="G269" i="1"/>
  <c r="H269" i="1" s="1"/>
  <c r="F269" i="1"/>
  <c r="N268" i="1"/>
  <c r="O268" i="1" s="1"/>
  <c r="M268" i="1"/>
  <c r="K269" i="1"/>
  <c r="L269" i="1" s="1"/>
  <c r="J270" i="1"/>
  <c r="F270" i="1" l="1"/>
  <c r="G270" i="1"/>
  <c r="H270" i="1" s="1"/>
  <c r="C272" i="1"/>
  <c r="D271" i="1"/>
  <c r="E271" i="1" s="1"/>
  <c r="N269" i="1"/>
  <c r="O269" i="1" s="1"/>
  <c r="M269" i="1"/>
  <c r="J271" i="1"/>
  <c r="K270" i="1"/>
  <c r="L270" i="1" s="1"/>
  <c r="F271" i="1" l="1"/>
  <c r="G271" i="1"/>
  <c r="H271" i="1" s="1"/>
  <c r="D272" i="1"/>
  <c r="E272" i="1" s="1"/>
  <c r="C273" i="1"/>
  <c r="N270" i="1"/>
  <c r="O270" i="1" s="1"/>
  <c r="M270" i="1"/>
  <c r="K271" i="1"/>
  <c r="L271" i="1" s="1"/>
  <c r="J272" i="1"/>
  <c r="D273" i="1" l="1"/>
  <c r="E273" i="1" s="1"/>
  <c r="C274" i="1"/>
  <c r="F272" i="1"/>
  <c r="G272" i="1"/>
  <c r="H272" i="1" s="1"/>
  <c r="N271" i="1"/>
  <c r="O271" i="1" s="1"/>
  <c r="M271" i="1"/>
  <c r="J273" i="1"/>
  <c r="K272" i="1"/>
  <c r="L272" i="1" s="1"/>
  <c r="D274" i="1" l="1"/>
  <c r="E274" i="1" s="1"/>
  <c r="C275" i="1"/>
  <c r="F273" i="1"/>
  <c r="G273" i="1"/>
  <c r="H273" i="1" s="1"/>
  <c r="N272" i="1"/>
  <c r="O272" i="1" s="1"/>
  <c r="M272" i="1"/>
  <c r="K273" i="1"/>
  <c r="L273" i="1" s="1"/>
  <c r="J274" i="1"/>
  <c r="C276" i="1" l="1"/>
  <c r="D275" i="1"/>
  <c r="E275" i="1" s="1"/>
  <c r="F274" i="1"/>
  <c r="G274" i="1"/>
  <c r="H274" i="1" s="1"/>
  <c r="N273" i="1"/>
  <c r="O273" i="1" s="1"/>
  <c r="M273" i="1"/>
  <c r="J275" i="1"/>
  <c r="K274" i="1"/>
  <c r="L274" i="1" s="1"/>
  <c r="G275" i="1" l="1"/>
  <c r="H275" i="1" s="1"/>
  <c r="F275" i="1"/>
  <c r="D276" i="1"/>
  <c r="E276" i="1" s="1"/>
  <c r="C277" i="1"/>
  <c r="N274" i="1"/>
  <c r="O274" i="1" s="1"/>
  <c r="M274" i="1"/>
  <c r="K275" i="1"/>
  <c r="L275" i="1" s="1"/>
  <c r="J276" i="1"/>
  <c r="D277" i="1" l="1"/>
  <c r="E277" i="1" s="1"/>
  <c r="C278" i="1"/>
  <c r="G276" i="1"/>
  <c r="H276" i="1" s="1"/>
  <c r="F276" i="1"/>
  <c r="N275" i="1"/>
  <c r="O275" i="1" s="1"/>
  <c r="M275" i="1"/>
  <c r="J277" i="1"/>
  <c r="K276" i="1"/>
  <c r="L276" i="1" s="1"/>
  <c r="D278" i="1" l="1"/>
  <c r="E278" i="1" s="1"/>
  <c r="C279" i="1"/>
  <c r="G277" i="1"/>
  <c r="H277" i="1" s="1"/>
  <c r="F277" i="1"/>
  <c r="K277" i="1"/>
  <c r="L277" i="1" s="1"/>
  <c r="J278" i="1"/>
  <c r="N276" i="1"/>
  <c r="O276" i="1" s="1"/>
  <c r="M276" i="1"/>
  <c r="C280" i="1" l="1"/>
  <c r="D279" i="1"/>
  <c r="E279" i="1" s="1"/>
  <c r="F278" i="1"/>
  <c r="G278" i="1"/>
  <c r="H278" i="1" s="1"/>
  <c r="N277" i="1"/>
  <c r="O277" i="1" s="1"/>
  <c r="M277" i="1"/>
  <c r="J279" i="1"/>
  <c r="K278" i="1"/>
  <c r="L278" i="1" s="1"/>
  <c r="G279" i="1" l="1"/>
  <c r="H279" i="1" s="1"/>
  <c r="F279" i="1"/>
  <c r="D280" i="1"/>
  <c r="E280" i="1" s="1"/>
  <c r="C281" i="1"/>
  <c r="N278" i="1"/>
  <c r="O278" i="1" s="1"/>
  <c r="M278" i="1"/>
  <c r="K279" i="1"/>
  <c r="L279" i="1" s="1"/>
  <c r="J280" i="1"/>
  <c r="D281" i="1" l="1"/>
  <c r="E281" i="1" s="1"/>
  <c r="C282" i="1"/>
  <c r="G280" i="1"/>
  <c r="H280" i="1" s="1"/>
  <c r="F280" i="1"/>
  <c r="N279" i="1"/>
  <c r="O279" i="1" s="1"/>
  <c r="M279" i="1"/>
  <c r="J281" i="1"/>
  <c r="K280" i="1"/>
  <c r="L280" i="1" s="1"/>
  <c r="C283" i="1" l="1"/>
  <c r="D282" i="1"/>
  <c r="E282" i="1" s="1"/>
  <c r="G281" i="1"/>
  <c r="H281" i="1" s="1"/>
  <c r="F281" i="1"/>
  <c r="N280" i="1"/>
  <c r="O280" i="1" s="1"/>
  <c r="M280" i="1"/>
  <c r="K281" i="1"/>
  <c r="L281" i="1" s="1"/>
  <c r="J282" i="1"/>
  <c r="G282" i="1" l="1"/>
  <c r="H282" i="1" s="1"/>
  <c r="F282" i="1"/>
  <c r="D283" i="1"/>
  <c r="E283" i="1" s="1"/>
  <c r="C284" i="1"/>
  <c r="N281" i="1"/>
  <c r="O281" i="1" s="1"/>
  <c r="M281" i="1"/>
  <c r="J283" i="1"/>
  <c r="K282" i="1"/>
  <c r="L282" i="1" s="1"/>
  <c r="D284" i="1" l="1"/>
  <c r="E284" i="1" s="1"/>
  <c r="C285" i="1"/>
  <c r="G283" i="1"/>
  <c r="H283" i="1" s="1"/>
  <c r="F283" i="1"/>
  <c r="N282" i="1"/>
  <c r="O282" i="1" s="1"/>
  <c r="M282" i="1"/>
  <c r="K283" i="1"/>
  <c r="L283" i="1" s="1"/>
  <c r="J284" i="1"/>
  <c r="C286" i="1" l="1"/>
  <c r="D285" i="1"/>
  <c r="E285" i="1" s="1"/>
  <c r="G284" i="1"/>
  <c r="H284" i="1" s="1"/>
  <c r="F284" i="1"/>
  <c r="N283" i="1"/>
  <c r="O283" i="1" s="1"/>
  <c r="M283" i="1"/>
  <c r="J285" i="1"/>
  <c r="K284" i="1"/>
  <c r="L284" i="1" s="1"/>
  <c r="G285" i="1" l="1"/>
  <c r="H285" i="1" s="1"/>
  <c r="F285" i="1"/>
  <c r="D286" i="1"/>
  <c r="E286" i="1" s="1"/>
  <c r="C287" i="1"/>
  <c r="N284" i="1"/>
  <c r="O284" i="1" s="1"/>
  <c r="M284" i="1"/>
  <c r="K285" i="1"/>
  <c r="L285" i="1" s="1"/>
  <c r="J286" i="1"/>
  <c r="D287" i="1" l="1"/>
  <c r="E287" i="1" s="1"/>
  <c r="C288" i="1"/>
  <c r="F286" i="1"/>
  <c r="G286" i="1"/>
  <c r="H286" i="1" s="1"/>
  <c r="N285" i="1"/>
  <c r="O285" i="1" s="1"/>
  <c r="M285" i="1"/>
  <c r="J287" i="1"/>
  <c r="K286" i="1"/>
  <c r="L286" i="1" s="1"/>
  <c r="D288" i="1" l="1"/>
  <c r="E288" i="1" s="1"/>
  <c r="C289" i="1"/>
  <c r="F287" i="1"/>
  <c r="G287" i="1"/>
  <c r="H287" i="1" s="1"/>
  <c r="N286" i="1"/>
  <c r="O286" i="1" s="1"/>
  <c r="M286" i="1"/>
  <c r="K287" i="1"/>
  <c r="L287" i="1" s="1"/>
  <c r="J288" i="1"/>
  <c r="D289" i="1" l="1"/>
  <c r="E289" i="1" s="1"/>
  <c r="C290" i="1"/>
  <c r="F288" i="1"/>
  <c r="G288" i="1"/>
  <c r="H288" i="1" s="1"/>
  <c r="N287" i="1"/>
  <c r="O287" i="1" s="1"/>
  <c r="M287" i="1"/>
  <c r="J289" i="1"/>
  <c r="K288" i="1"/>
  <c r="L288" i="1" s="1"/>
  <c r="D290" i="1" l="1"/>
  <c r="E290" i="1" s="1"/>
  <c r="C291" i="1"/>
  <c r="F289" i="1"/>
  <c r="G289" i="1"/>
  <c r="H289" i="1" s="1"/>
  <c r="N288" i="1"/>
  <c r="O288" i="1" s="1"/>
  <c r="M288" i="1"/>
  <c r="K289" i="1"/>
  <c r="L289" i="1" s="1"/>
  <c r="J290" i="1"/>
  <c r="D291" i="1" l="1"/>
  <c r="E291" i="1" s="1"/>
  <c r="G291" i="1" s="1"/>
  <c r="H291" i="1" s="1"/>
  <c r="C292" i="1"/>
  <c r="F290" i="1"/>
  <c r="G290" i="1"/>
  <c r="H290" i="1" s="1"/>
  <c r="N289" i="1"/>
  <c r="O289" i="1" s="1"/>
  <c r="M289" i="1"/>
  <c r="J291" i="1"/>
  <c r="K290" i="1"/>
  <c r="L290" i="1" s="1"/>
  <c r="F291" i="1" l="1"/>
  <c r="D292" i="1"/>
  <c r="E292" i="1" s="1"/>
  <c r="C293" i="1"/>
  <c r="N290" i="1"/>
  <c r="O290" i="1" s="1"/>
  <c r="M290" i="1"/>
  <c r="K291" i="1"/>
  <c r="L291" i="1" s="1"/>
  <c r="J292" i="1"/>
  <c r="D293" i="1" l="1"/>
  <c r="E293" i="1" s="1"/>
  <c r="C294" i="1"/>
  <c r="G292" i="1"/>
  <c r="H292" i="1" s="1"/>
  <c r="F292" i="1"/>
  <c r="N291" i="1"/>
  <c r="O291" i="1" s="1"/>
  <c r="M291" i="1"/>
  <c r="J293" i="1"/>
  <c r="K292" i="1"/>
  <c r="L292" i="1" s="1"/>
  <c r="D294" i="1" l="1"/>
  <c r="E294" i="1" s="1"/>
  <c r="C295" i="1"/>
  <c r="F293" i="1"/>
  <c r="G293" i="1"/>
  <c r="H293" i="1" s="1"/>
  <c r="N292" i="1"/>
  <c r="O292" i="1" s="1"/>
  <c r="M292" i="1"/>
  <c r="K293" i="1"/>
  <c r="L293" i="1" s="1"/>
  <c r="J294" i="1"/>
  <c r="D295" i="1" l="1"/>
  <c r="E295" i="1" s="1"/>
  <c r="C296" i="1"/>
  <c r="G294" i="1"/>
  <c r="H294" i="1" s="1"/>
  <c r="F294" i="1"/>
  <c r="N293" i="1"/>
  <c r="O293" i="1" s="1"/>
  <c r="M293" i="1"/>
  <c r="J295" i="1"/>
  <c r="K294" i="1"/>
  <c r="L294" i="1" s="1"/>
  <c r="D296" i="1" l="1"/>
  <c r="E296" i="1" s="1"/>
  <c r="C297" i="1"/>
  <c r="G295" i="1"/>
  <c r="H295" i="1" s="1"/>
  <c r="F295" i="1"/>
  <c r="N294" i="1"/>
  <c r="O294" i="1" s="1"/>
  <c r="M294" i="1"/>
  <c r="K295" i="1"/>
  <c r="L295" i="1" s="1"/>
  <c r="J296" i="1"/>
  <c r="D297" i="1" l="1"/>
  <c r="E297" i="1" s="1"/>
  <c r="C298" i="1"/>
  <c r="F296" i="1"/>
  <c r="G296" i="1"/>
  <c r="H296" i="1" s="1"/>
  <c r="N295" i="1"/>
  <c r="O295" i="1" s="1"/>
  <c r="M295" i="1"/>
  <c r="J297" i="1"/>
  <c r="K296" i="1"/>
  <c r="L296" i="1" s="1"/>
  <c r="D298" i="1" l="1"/>
  <c r="E298" i="1" s="1"/>
  <c r="C299" i="1"/>
  <c r="G297" i="1"/>
  <c r="H297" i="1" s="1"/>
  <c r="F297" i="1"/>
  <c r="N296" i="1"/>
  <c r="O296" i="1" s="1"/>
  <c r="M296" i="1"/>
  <c r="K297" i="1"/>
  <c r="L297" i="1" s="1"/>
  <c r="J298" i="1"/>
  <c r="D299" i="1" l="1"/>
  <c r="E299" i="1" s="1"/>
  <c r="C300" i="1"/>
  <c r="G298" i="1"/>
  <c r="H298" i="1" s="1"/>
  <c r="F298" i="1"/>
  <c r="N297" i="1"/>
  <c r="O297" i="1" s="1"/>
  <c r="M297" i="1"/>
  <c r="J299" i="1"/>
  <c r="K298" i="1"/>
  <c r="L298" i="1" s="1"/>
  <c r="C301" i="1" l="1"/>
  <c r="D300" i="1"/>
  <c r="E300" i="1" s="1"/>
  <c r="F299" i="1"/>
  <c r="G299" i="1"/>
  <c r="H299" i="1" s="1"/>
  <c r="N298" i="1"/>
  <c r="O298" i="1" s="1"/>
  <c r="M298" i="1"/>
  <c r="K299" i="1"/>
  <c r="L299" i="1" s="1"/>
  <c r="J300" i="1"/>
  <c r="G300" i="1" l="1"/>
  <c r="H300" i="1" s="1"/>
  <c r="F300" i="1"/>
  <c r="D301" i="1"/>
  <c r="E301" i="1" s="1"/>
  <c r="C302" i="1"/>
  <c r="N299" i="1"/>
  <c r="O299" i="1" s="1"/>
  <c r="M299" i="1"/>
  <c r="J301" i="1"/>
  <c r="K300" i="1"/>
  <c r="L300" i="1" s="1"/>
  <c r="D302" i="1" l="1"/>
  <c r="E302" i="1" s="1"/>
  <c r="C303" i="1"/>
  <c r="G301" i="1"/>
  <c r="H301" i="1" s="1"/>
  <c r="F301" i="1"/>
  <c r="N300" i="1"/>
  <c r="O300" i="1" s="1"/>
  <c r="M300" i="1"/>
  <c r="K301" i="1"/>
  <c r="L301" i="1" s="1"/>
  <c r="J302" i="1"/>
  <c r="D303" i="1" l="1"/>
  <c r="E303" i="1" s="1"/>
  <c r="C304" i="1"/>
  <c r="G302" i="1"/>
  <c r="H302" i="1" s="1"/>
  <c r="F302" i="1"/>
  <c r="N301" i="1"/>
  <c r="O301" i="1" s="1"/>
  <c r="M301" i="1"/>
  <c r="J303" i="1"/>
  <c r="K302" i="1"/>
  <c r="L302" i="1" s="1"/>
  <c r="D304" i="1" l="1"/>
  <c r="E304" i="1" s="1"/>
  <c r="C305" i="1"/>
  <c r="G303" i="1"/>
  <c r="H303" i="1" s="1"/>
  <c r="F303" i="1"/>
  <c r="N302" i="1"/>
  <c r="O302" i="1" s="1"/>
  <c r="M302" i="1"/>
  <c r="K303" i="1"/>
  <c r="L303" i="1" s="1"/>
  <c r="J304" i="1"/>
  <c r="D305" i="1" l="1"/>
  <c r="E305" i="1" s="1"/>
  <c r="C306" i="1"/>
  <c r="F304" i="1"/>
  <c r="G304" i="1"/>
  <c r="H304" i="1" s="1"/>
  <c r="N303" i="1"/>
  <c r="O303" i="1" s="1"/>
  <c r="M303" i="1"/>
  <c r="J305" i="1"/>
  <c r="K304" i="1"/>
  <c r="L304" i="1" s="1"/>
  <c r="D306" i="1" l="1"/>
  <c r="E306" i="1" s="1"/>
  <c r="C307" i="1"/>
  <c r="F305" i="1"/>
  <c r="G305" i="1"/>
  <c r="H305" i="1" s="1"/>
  <c r="N304" i="1"/>
  <c r="O304" i="1" s="1"/>
  <c r="M304" i="1"/>
  <c r="K305" i="1"/>
  <c r="L305" i="1" s="1"/>
  <c r="J306" i="1"/>
  <c r="C308" i="1" l="1"/>
  <c r="D307" i="1"/>
  <c r="E307" i="1" s="1"/>
  <c r="G306" i="1"/>
  <c r="H306" i="1" s="1"/>
  <c r="F306" i="1"/>
  <c r="N305" i="1"/>
  <c r="O305" i="1" s="1"/>
  <c r="M305" i="1"/>
  <c r="J307" i="1"/>
  <c r="K306" i="1"/>
  <c r="L306" i="1" s="1"/>
  <c r="G307" i="1" l="1"/>
  <c r="H307" i="1" s="1"/>
  <c r="F307" i="1"/>
  <c r="D308" i="1"/>
  <c r="E308" i="1" s="1"/>
  <c r="C309" i="1"/>
  <c r="N306" i="1"/>
  <c r="O306" i="1" s="1"/>
  <c r="M306" i="1"/>
  <c r="J308" i="1"/>
  <c r="K307" i="1"/>
  <c r="L307" i="1" s="1"/>
  <c r="C310" i="1" l="1"/>
  <c r="D309" i="1"/>
  <c r="E309" i="1" s="1"/>
  <c r="G308" i="1"/>
  <c r="H308" i="1" s="1"/>
  <c r="F308" i="1"/>
  <c r="N307" i="1"/>
  <c r="O307" i="1" s="1"/>
  <c r="M307" i="1"/>
  <c r="J309" i="1"/>
  <c r="K308" i="1"/>
  <c r="L308" i="1" s="1"/>
  <c r="G309" i="1" l="1"/>
  <c r="H309" i="1" s="1"/>
  <c r="F309" i="1"/>
  <c r="C311" i="1"/>
  <c r="D310" i="1"/>
  <c r="E310" i="1" s="1"/>
  <c r="N308" i="1"/>
  <c r="O308" i="1" s="1"/>
  <c r="M308" i="1"/>
  <c r="J310" i="1"/>
  <c r="K309" i="1"/>
  <c r="L309" i="1" s="1"/>
  <c r="G310" i="1" l="1"/>
  <c r="H310" i="1" s="1"/>
  <c r="F310" i="1"/>
  <c r="C312" i="1"/>
  <c r="D311" i="1"/>
  <c r="E311" i="1" s="1"/>
  <c r="N309" i="1"/>
  <c r="O309" i="1" s="1"/>
  <c r="M309" i="1"/>
  <c r="J311" i="1"/>
  <c r="K310" i="1"/>
  <c r="L310" i="1" s="1"/>
  <c r="F311" i="1" l="1"/>
  <c r="G311" i="1"/>
  <c r="H311" i="1" s="1"/>
  <c r="D312" i="1"/>
  <c r="E312" i="1" s="1"/>
  <c r="C313" i="1"/>
  <c r="N310" i="1"/>
  <c r="O310" i="1" s="1"/>
  <c r="M310" i="1"/>
  <c r="J312" i="1"/>
  <c r="K311" i="1"/>
  <c r="L311" i="1" s="1"/>
  <c r="C314" i="1" l="1"/>
  <c r="D313" i="1"/>
  <c r="E313" i="1" s="1"/>
  <c r="F312" i="1"/>
  <c r="G312" i="1"/>
  <c r="H312" i="1" s="1"/>
  <c r="N311" i="1"/>
  <c r="O311" i="1" s="1"/>
  <c r="M311" i="1"/>
  <c r="K312" i="1"/>
  <c r="L312" i="1" s="1"/>
  <c r="J313" i="1"/>
  <c r="G313" i="1" l="1"/>
  <c r="H313" i="1" s="1"/>
  <c r="F313" i="1"/>
  <c r="D314" i="1"/>
  <c r="E314" i="1" s="1"/>
  <c r="C315" i="1"/>
  <c r="N312" i="1"/>
  <c r="O312" i="1" s="1"/>
  <c r="M312" i="1"/>
  <c r="J314" i="1"/>
  <c r="K313" i="1"/>
  <c r="L313" i="1" s="1"/>
  <c r="D315" i="1" l="1"/>
  <c r="E315" i="1" s="1"/>
  <c r="C316" i="1"/>
  <c r="G314" i="1"/>
  <c r="H314" i="1" s="1"/>
  <c r="F314" i="1"/>
  <c r="N313" i="1"/>
  <c r="O313" i="1" s="1"/>
  <c r="M313" i="1"/>
  <c r="K314" i="1"/>
  <c r="L314" i="1" s="1"/>
  <c r="J315" i="1"/>
  <c r="D316" i="1" l="1"/>
  <c r="E316" i="1" s="1"/>
  <c r="C317" i="1"/>
  <c r="G315" i="1"/>
  <c r="H315" i="1" s="1"/>
  <c r="F315" i="1"/>
  <c r="N314" i="1"/>
  <c r="O314" i="1" s="1"/>
  <c r="M314" i="1"/>
  <c r="J316" i="1"/>
  <c r="K315" i="1"/>
  <c r="L315" i="1" s="1"/>
  <c r="C318" i="1" l="1"/>
  <c r="D317" i="1"/>
  <c r="E317" i="1" s="1"/>
  <c r="G316" i="1"/>
  <c r="H316" i="1" s="1"/>
  <c r="F316" i="1"/>
  <c r="N315" i="1"/>
  <c r="O315" i="1" s="1"/>
  <c r="M315" i="1"/>
  <c r="K316" i="1"/>
  <c r="L316" i="1" s="1"/>
  <c r="J317" i="1"/>
  <c r="F317" i="1" l="1"/>
  <c r="G317" i="1"/>
  <c r="H317" i="1" s="1"/>
  <c r="C319" i="1"/>
  <c r="D318" i="1"/>
  <c r="E318" i="1" s="1"/>
  <c r="N316" i="1"/>
  <c r="O316" i="1" s="1"/>
  <c r="M316" i="1"/>
  <c r="J318" i="1"/>
  <c r="K317" i="1"/>
  <c r="L317" i="1" s="1"/>
  <c r="G318" i="1" l="1"/>
  <c r="H318" i="1" s="1"/>
  <c r="F318" i="1"/>
  <c r="C320" i="1"/>
  <c r="D319" i="1"/>
  <c r="E319" i="1" s="1"/>
  <c r="N317" i="1"/>
  <c r="O317" i="1" s="1"/>
  <c r="M317" i="1"/>
  <c r="K318" i="1"/>
  <c r="L318" i="1" s="1"/>
  <c r="J319" i="1"/>
  <c r="F319" i="1" l="1"/>
  <c r="G319" i="1"/>
  <c r="H319" i="1" s="1"/>
  <c r="C321" i="1"/>
  <c r="D320" i="1"/>
  <c r="E320" i="1" s="1"/>
  <c r="N318" i="1"/>
  <c r="O318" i="1" s="1"/>
  <c r="M318" i="1"/>
  <c r="J320" i="1"/>
  <c r="K319" i="1"/>
  <c r="L319" i="1" s="1"/>
  <c r="G320" i="1" l="1"/>
  <c r="H320" i="1" s="1"/>
  <c r="F320" i="1"/>
  <c r="C322" i="1"/>
  <c r="D321" i="1"/>
  <c r="E321" i="1" s="1"/>
  <c r="N319" i="1"/>
  <c r="O319" i="1" s="1"/>
  <c r="M319" i="1"/>
  <c r="K320" i="1"/>
  <c r="L320" i="1" s="1"/>
  <c r="J321" i="1"/>
  <c r="G321" i="1" l="1"/>
  <c r="H321" i="1" s="1"/>
  <c r="F321" i="1"/>
  <c r="D322" i="1"/>
  <c r="E322" i="1" s="1"/>
  <c r="C323" i="1"/>
  <c r="N320" i="1"/>
  <c r="O320" i="1" s="1"/>
  <c r="M320" i="1"/>
  <c r="J322" i="1"/>
  <c r="K321" i="1"/>
  <c r="L321" i="1" s="1"/>
  <c r="C324" i="1" l="1"/>
  <c r="D323" i="1"/>
  <c r="E323" i="1" s="1"/>
  <c r="G322" i="1"/>
  <c r="H322" i="1" s="1"/>
  <c r="F322" i="1"/>
  <c r="N321" i="1"/>
  <c r="O321" i="1" s="1"/>
  <c r="M321" i="1"/>
  <c r="K322" i="1"/>
  <c r="L322" i="1" s="1"/>
  <c r="J323" i="1"/>
  <c r="G323" i="1" l="1"/>
  <c r="H323" i="1" s="1"/>
  <c r="F323" i="1"/>
  <c r="D324" i="1"/>
  <c r="E324" i="1" s="1"/>
  <c r="C325" i="1"/>
  <c r="N322" i="1"/>
  <c r="O322" i="1" s="1"/>
  <c r="M322" i="1"/>
  <c r="J324" i="1"/>
  <c r="K323" i="1"/>
  <c r="L323" i="1" s="1"/>
  <c r="C326" i="1" l="1"/>
  <c r="D325" i="1"/>
  <c r="E325" i="1" s="1"/>
  <c r="F324" i="1"/>
  <c r="G324" i="1"/>
  <c r="H324" i="1" s="1"/>
  <c r="N323" i="1"/>
  <c r="O323" i="1" s="1"/>
  <c r="M323" i="1"/>
  <c r="K324" i="1"/>
  <c r="L324" i="1" s="1"/>
  <c r="J325" i="1"/>
  <c r="G325" i="1" l="1"/>
  <c r="H325" i="1" s="1"/>
  <c r="F325" i="1"/>
  <c r="D326" i="1"/>
  <c r="E326" i="1" s="1"/>
  <c r="C327" i="1"/>
  <c r="N324" i="1"/>
  <c r="O324" i="1" s="1"/>
  <c r="M324" i="1"/>
  <c r="J326" i="1"/>
  <c r="K325" i="1"/>
  <c r="L325" i="1" s="1"/>
  <c r="D327" i="1" l="1"/>
  <c r="E327" i="1" s="1"/>
  <c r="C328" i="1"/>
  <c r="F326" i="1"/>
  <c r="G326" i="1"/>
  <c r="H326" i="1" s="1"/>
  <c r="N325" i="1"/>
  <c r="O325" i="1" s="1"/>
  <c r="M325" i="1"/>
  <c r="K326" i="1"/>
  <c r="L326" i="1" s="1"/>
  <c r="J327" i="1"/>
  <c r="D328" i="1" l="1"/>
  <c r="E328" i="1" s="1"/>
  <c r="C329" i="1"/>
  <c r="G327" i="1"/>
  <c r="H327" i="1" s="1"/>
  <c r="F327" i="1"/>
  <c r="N326" i="1"/>
  <c r="O326" i="1" s="1"/>
  <c r="M326" i="1"/>
  <c r="J328" i="1"/>
  <c r="K327" i="1"/>
  <c r="L327" i="1" s="1"/>
  <c r="D329" i="1" l="1"/>
  <c r="E329" i="1" s="1"/>
  <c r="C330" i="1"/>
  <c r="F328" i="1"/>
  <c r="G328" i="1"/>
  <c r="H328" i="1" s="1"/>
  <c r="N327" i="1"/>
  <c r="O327" i="1" s="1"/>
  <c r="M327" i="1"/>
  <c r="K328" i="1"/>
  <c r="L328" i="1" s="1"/>
  <c r="J329" i="1"/>
  <c r="D330" i="1" l="1"/>
  <c r="E330" i="1" s="1"/>
  <c r="C331" i="1"/>
  <c r="G329" i="1"/>
  <c r="H329" i="1" s="1"/>
  <c r="F329" i="1"/>
  <c r="N328" i="1"/>
  <c r="O328" i="1" s="1"/>
  <c r="M328" i="1"/>
  <c r="J330" i="1"/>
  <c r="K329" i="1"/>
  <c r="L329" i="1" s="1"/>
  <c r="G330" i="1" l="1"/>
  <c r="H330" i="1" s="1"/>
  <c r="F330" i="1"/>
  <c r="D331" i="1"/>
  <c r="E331" i="1" s="1"/>
  <c r="C332" i="1"/>
  <c r="N329" i="1"/>
  <c r="O329" i="1" s="1"/>
  <c r="M329" i="1"/>
  <c r="K330" i="1"/>
  <c r="L330" i="1" s="1"/>
  <c r="J331" i="1"/>
  <c r="C333" i="1" l="1"/>
  <c r="D332" i="1"/>
  <c r="E332" i="1" s="1"/>
  <c r="F331" i="1"/>
  <c r="G331" i="1"/>
  <c r="H331" i="1" s="1"/>
  <c r="N330" i="1"/>
  <c r="O330" i="1" s="1"/>
  <c r="M330" i="1"/>
  <c r="J332" i="1"/>
  <c r="K331" i="1"/>
  <c r="L331" i="1" s="1"/>
  <c r="G332" i="1" l="1"/>
  <c r="H332" i="1" s="1"/>
  <c r="F332" i="1"/>
  <c r="C334" i="1"/>
  <c r="D333" i="1"/>
  <c r="E333" i="1" s="1"/>
  <c r="N331" i="1"/>
  <c r="O331" i="1" s="1"/>
  <c r="M331" i="1"/>
  <c r="K332" i="1"/>
  <c r="L332" i="1" s="1"/>
  <c r="J333" i="1"/>
  <c r="F333" i="1" l="1"/>
  <c r="G333" i="1"/>
  <c r="H333" i="1" s="1"/>
  <c r="D334" i="1"/>
  <c r="E334" i="1" s="1"/>
  <c r="C335" i="1"/>
  <c r="N332" i="1"/>
  <c r="O332" i="1" s="1"/>
  <c r="M332" i="1"/>
  <c r="J334" i="1"/>
  <c r="K333" i="1"/>
  <c r="L333" i="1" s="1"/>
  <c r="C336" i="1" l="1"/>
  <c r="D335" i="1"/>
  <c r="E335" i="1" s="1"/>
  <c r="G334" i="1"/>
  <c r="H334" i="1" s="1"/>
  <c r="F334" i="1"/>
  <c r="N333" i="1"/>
  <c r="O333" i="1" s="1"/>
  <c r="M333" i="1"/>
  <c r="K334" i="1"/>
  <c r="L334" i="1" s="1"/>
  <c r="J335" i="1"/>
  <c r="G335" i="1" l="1"/>
  <c r="H335" i="1" s="1"/>
  <c r="F335" i="1"/>
  <c r="D336" i="1"/>
  <c r="E336" i="1" s="1"/>
  <c r="C337" i="1"/>
  <c r="N334" i="1"/>
  <c r="O334" i="1" s="1"/>
  <c r="M334" i="1"/>
  <c r="J336" i="1"/>
  <c r="K335" i="1"/>
  <c r="L335" i="1" s="1"/>
  <c r="C338" i="1" l="1"/>
  <c r="D337" i="1"/>
  <c r="E337" i="1" s="1"/>
  <c r="G336" i="1"/>
  <c r="H336" i="1" s="1"/>
  <c r="F336" i="1"/>
  <c r="N335" i="1"/>
  <c r="O335" i="1" s="1"/>
  <c r="M335" i="1"/>
  <c r="K336" i="1"/>
  <c r="L336" i="1" s="1"/>
  <c r="J337" i="1"/>
  <c r="F337" i="1" l="1"/>
  <c r="G337" i="1"/>
  <c r="H337" i="1" s="1"/>
  <c r="D338" i="1"/>
  <c r="E338" i="1" s="1"/>
  <c r="C339" i="1"/>
  <c r="N336" i="1"/>
  <c r="O336" i="1" s="1"/>
  <c r="M336" i="1"/>
  <c r="J338" i="1"/>
  <c r="K337" i="1"/>
  <c r="L337" i="1" s="1"/>
  <c r="C340" i="1" l="1"/>
  <c r="D339" i="1"/>
  <c r="E339" i="1" s="1"/>
  <c r="F338" i="1"/>
  <c r="G338" i="1"/>
  <c r="H338" i="1" s="1"/>
  <c r="N337" i="1"/>
  <c r="O337" i="1" s="1"/>
  <c r="M337" i="1"/>
  <c r="K338" i="1"/>
  <c r="L338" i="1" s="1"/>
  <c r="J339" i="1"/>
  <c r="G339" i="1" l="1"/>
  <c r="H339" i="1" s="1"/>
  <c r="F339" i="1"/>
  <c r="D340" i="1"/>
  <c r="E340" i="1" s="1"/>
  <c r="C341" i="1"/>
  <c r="N338" i="1"/>
  <c r="O338" i="1" s="1"/>
  <c r="M338" i="1"/>
  <c r="J340" i="1"/>
  <c r="K339" i="1"/>
  <c r="L339" i="1" s="1"/>
  <c r="C342" i="1" l="1"/>
  <c r="D341" i="1"/>
  <c r="E341" i="1" s="1"/>
  <c r="G340" i="1"/>
  <c r="H340" i="1" s="1"/>
  <c r="F340" i="1"/>
  <c r="N339" i="1"/>
  <c r="O339" i="1" s="1"/>
  <c r="M339" i="1"/>
  <c r="K340" i="1"/>
  <c r="L340" i="1" s="1"/>
  <c r="J341" i="1"/>
  <c r="G341" i="1" l="1"/>
  <c r="H341" i="1" s="1"/>
  <c r="F341" i="1"/>
  <c r="D342" i="1"/>
  <c r="E342" i="1" s="1"/>
  <c r="C343" i="1"/>
  <c r="N340" i="1"/>
  <c r="O340" i="1" s="1"/>
  <c r="M340" i="1"/>
  <c r="J342" i="1"/>
  <c r="K341" i="1"/>
  <c r="L341" i="1" s="1"/>
  <c r="D343" i="1" l="1"/>
  <c r="E343" i="1" s="1"/>
  <c r="C344" i="1"/>
  <c r="F342" i="1"/>
  <c r="G342" i="1"/>
  <c r="H342" i="1" s="1"/>
  <c r="N341" i="1"/>
  <c r="O341" i="1" s="1"/>
  <c r="M341" i="1"/>
  <c r="K342" i="1"/>
  <c r="L342" i="1" s="1"/>
  <c r="J343" i="1"/>
  <c r="D344" i="1" l="1"/>
  <c r="E344" i="1" s="1"/>
  <c r="C345" i="1"/>
  <c r="F343" i="1"/>
  <c r="G343" i="1"/>
  <c r="H343" i="1" s="1"/>
  <c r="N342" i="1"/>
  <c r="O342" i="1" s="1"/>
  <c r="M342" i="1"/>
  <c r="J344" i="1"/>
  <c r="K343" i="1"/>
  <c r="L343" i="1" s="1"/>
  <c r="D345" i="1" l="1"/>
  <c r="E345" i="1" s="1"/>
  <c r="C346" i="1"/>
  <c r="G344" i="1"/>
  <c r="H344" i="1" s="1"/>
  <c r="F344" i="1"/>
  <c r="N343" i="1"/>
  <c r="O343" i="1" s="1"/>
  <c r="M343" i="1"/>
  <c r="K344" i="1"/>
  <c r="L344" i="1" s="1"/>
  <c r="J345" i="1"/>
  <c r="D346" i="1" l="1"/>
  <c r="E346" i="1" s="1"/>
  <c r="C347" i="1"/>
  <c r="G345" i="1"/>
  <c r="H345" i="1" s="1"/>
  <c r="F345" i="1"/>
  <c r="N344" i="1"/>
  <c r="O344" i="1" s="1"/>
  <c r="M344" i="1"/>
  <c r="J346" i="1"/>
  <c r="K345" i="1"/>
  <c r="L345" i="1" s="1"/>
  <c r="C348" i="1" l="1"/>
  <c r="D347" i="1"/>
  <c r="E347" i="1" s="1"/>
  <c r="F346" i="1"/>
  <c r="G346" i="1"/>
  <c r="H346" i="1" s="1"/>
  <c r="N345" i="1"/>
  <c r="O345" i="1" s="1"/>
  <c r="M345" i="1"/>
  <c r="K346" i="1"/>
  <c r="L346" i="1" s="1"/>
  <c r="J347" i="1"/>
  <c r="G347" i="1" l="1"/>
  <c r="H347" i="1" s="1"/>
  <c r="F347" i="1"/>
  <c r="C349" i="1"/>
  <c r="D348" i="1"/>
  <c r="E348" i="1" s="1"/>
  <c r="N346" i="1"/>
  <c r="O346" i="1" s="1"/>
  <c r="M346" i="1"/>
  <c r="J348" i="1"/>
  <c r="K347" i="1"/>
  <c r="L347" i="1" s="1"/>
  <c r="G348" i="1" l="1"/>
  <c r="H348" i="1" s="1"/>
  <c r="F348" i="1"/>
  <c r="C350" i="1"/>
  <c r="D349" i="1"/>
  <c r="E349" i="1" s="1"/>
  <c r="N347" i="1"/>
  <c r="O347" i="1" s="1"/>
  <c r="M347" i="1"/>
  <c r="K348" i="1"/>
  <c r="L348" i="1" s="1"/>
  <c r="J349" i="1"/>
  <c r="G349" i="1" l="1"/>
  <c r="H349" i="1" s="1"/>
  <c r="F349" i="1"/>
  <c r="D350" i="1"/>
  <c r="E350" i="1" s="1"/>
  <c r="C351" i="1"/>
  <c r="N348" i="1"/>
  <c r="O348" i="1" s="1"/>
  <c r="M348" i="1"/>
  <c r="J350" i="1"/>
  <c r="K349" i="1"/>
  <c r="L349" i="1" s="1"/>
  <c r="C352" i="1" l="1"/>
  <c r="D351" i="1"/>
  <c r="E351" i="1" s="1"/>
  <c r="F350" i="1"/>
  <c r="G350" i="1"/>
  <c r="H350" i="1" s="1"/>
  <c r="N349" i="1"/>
  <c r="O349" i="1" s="1"/>
  <c r="M349" i="1"/>
  <c r="K350" i="1"/>
  <c r="L350" i="1" s="1"/>
  <c r="J351" i="1"/>
  <c r="F351" i="1" l="1"/>
  <c r="G351" i="1"/>
  <c r="H351" i="1" s="1"/>
  <c r="D352" i="1"/>
  <c r="E352" i="1" s="1"/>
  <c r="C353" i="1"/>
  <c r="N350" i="1"/>
  <c r="O350" i="1" s="1"/>
  <c r="M350" i="1"/>
  <c r="J352" i="1"/>
  <c r="K351" i="1"/>
  <c r="L351" i="1" s="1"/>
  <c r="C354" i="1" l="1"/>
  <c r="D353" i="1"/>
  <c r="E353" i="1" s="1"/>
  <c r="G352" i="1"/>
  <c r="H352" i="1" s="1"/>
  <c r="F352" i="1"/>
  <c r="N351" i="1"/>
  <c r="O351" i="1" s="1"/>
  <c r="M351" i="1"/>
  <c r="K352" i="1"/>
  <c r="L352" i="1" s="1"/>
  <c r="J353" i="1"/>
  <c r="F353" i="1" l="1"/>
  <c r="G353" i="1"/>
  <c r="H353" i="1" s="1"/>
  <c r="D354" i="1"/>
  <c r="E354" i="1" s="1"/>
  <c r="C355" i="1"/>
  <c r="N352" i="1"/>
  <c r="O352" i="1" s="1"/>
  <c r="M352" i="1"/>
  <c r="J354" i="1"/>
  <c r="K353" i="1"/>
  <c r="L353" i="1" s="1"/>
  <c r="C356" i="1" l="1"/>
  <c r="D355" i="1"/>
  <c r="E355" i="1" s="1"/>
  <c r="G354" i="1"/>
  <c r="H354" i="1" s="1"/>
  <c r="F354" i="1"/>
  <c r="N353" i="1"/>
  <c r="O353" i="1" s="1"/>
  <c r="M353" i="1"/>
  <c r="K354" i="1"/>
  <c r="L354" i="1" s="1"/>
  <c r="J355" i="1"/>
  <c r="G355" i="1" l="1"/>
  <c r="H355" i="1" s="1"/>
  <c r="F355" i="1"/>
  <c r="D356" i="1"/>
  <c r="E356" i="1" s="1"/>
  <c r="C357" i="1"/>
  <c r="N354" i="1"/>
  <c r="O354" i="1" s="1"/>
  <c r="M354" i="1"/>
  <c r="J356" i="1"/>
  <c r="K355" i="1"/>
  <c r="L355" i="1" s="1"/>
  <c r="D357" i="1" l="1"/>
  <c r="E357" i="1" s="1"/>
  <c r="C358" i="1"/>
  <c r="F356" i="1"/>
  <c r="G356" i="1"/>
  <c r="H356" i="1" s="1"/>
  <c r="N355" i="1"/>
  <c r="O355" i="1" s="1"/>
  <c r="M355" i="1"/>
  <c r="K356" i="1"/>
  <c r="L356" i="1" s="1"/>
  <c r="J357" i="1"/>
  <c r="D358" i="1" l="1"/>
  <c r="E358" i="1" s="1"/>
  <c r="C359" i="1"/>
  <c r="G357" i="1"/>
  <c r="H357" i="1" s="1"/>
  <c r="F357" i="1"/>
  <c r="N356" i="1"/>
  <c r="O356" i="1" s="1"/>
  <c r="M356" i="1"/>
  <c r="J358" i="1"/>
  <c r="K357" i="1"/>
  <c r="L357" i="1" s="1"/>
  <c r="D359" i="1" l="1"/>
  <c r="E359" i="1" s="1"/>
  <c r="C360" i="1"/>
  <c r="G358" i="1"/>
  <c r="H358" i="1" s="1"/>
  <c r="F358" i="1"/>
  <c r="N357" i="1"/>
  <c r="O357" i="1" s="1"/>
  <c r="M357" i="1"/>
  <c r="K358" i="1"/>
  <c r="L358" i="1" s="1"/>
  <c r="J359" i="1"/>
  <c r="C361" i="1" l="1"/>
  <c r="D360" i="1"/>
  <c r="E360" i="1" s="1"/>
  <c r="F359" i="1"/>
  <c r="G359" i="1"/>
  <c r="H359" i="1" s="1"/>
  <c r="N358" i="1"/>
  <c r="O358" i="1" s="1"/>
  <c r="M358" i="1"/>
  <c r="J360" i="1"/>
  <c r="K359" i="1"/>
  <c r="L359" i="1" s="1"/>
  <c r="G360" i="1" l="1"/>
  <c r="H360" i="1" s="1"/>
  <c r="F360" i="1"/>
  <c r="D361" i="1"/>
  <c r="E361" i="1" s="1"/>
  <c r="C362" i="1"/>
  <c r="N359" i="1"/>
  <c r="O359" i="1" s="1"/>
  <c r="M359" i="1"/>
  <c r="K360" i="1"/>
  <c r="L360" i="1" s="1"/>
  <c r="J361" i="1"/>
  <c r="D362" i="1" l="1"/>
  <c r="E362" i="1" s="1"/>
  <c r="C363" i="1"/>
  <c r="G361" i="1"/>
  <c r="H361" i="1" s="1"/>
  <c r="F361" i="1"/>
  <c r="N360" i="1"/>
  <c r="O360" i="1" s="1"/>
  <c r="M360" i="1"/>
  <c r="J362" i="1"/>
  <c r="K361" i="1"/>
  <c r="L361" i="1" s="1"/>
  <c r="C364" i="1" l="1"/>
  <c r="D363" i="1"/>
  <c r="E363" i="1" s="1"/>
  <c r="G362" i="1"/>
  <c r="H362" i="1" s="1"/>
  <c r="F362" i="1"/>
  <c r="N361" i="1"/>
  <c r="O361" i="1" s="1"/>
  <c r="M361" i="1"/>
  <c r="J363" i="1"/>
  <c r="K362" i="1"/>
  <c r="L362" i="1" s="1"/>
  <c r="F363" i="1" l="1"/>
  <c r="G363" i="1"/>
  <c r="H363" i="1" s="1"/>
  <c r="C365" i="1"/>
  <c r="D364" i="1"/>
  <c r="E364" i="1" s="1"/>
  <c r="N362" i="1"/>
  <c r="O362" i="1" s="1"/>
  <c r="M362" i="1"/>
  <c r="J364" i="1"/>
  <c r="K363" i="1"/>
  <c r="L363" i="1" s="1"/>
  <c r="F364" i="1" l="1"/>
  <c r="G364" i="1"/>
  <c r="H364" i="1" s="1"/>
  <c r="D365" i="1"/>
  <c r="E365" i="1" s="1"/>
  <c r="C366" i="1"/>
  <c r="J365" i="1"/>
  <c r="K364" i="1"/>
  <c r="L364" i="1" s="1"/>
  <c r="N363" i="1"/>
  <c r="O363" i="1" s="1"/>
  <c r="M363" i="1"/>
  <c r="C367" i="1" l="1"/>
  <c r="D366" i="1"/>
  <c r="E366" i="1" s="1"/>
  <c r="G365" i="1"/>
  <c r="H365" i="1" s="1"/>
  <c r="F365" i="1"/>
  <c r="N364" i="1"/>
  <c r="O364" i="1" s="1"/>
  <c r="M364" i="1"/>
  <c r="K365" i="1"/>
  <c r="L365" i="1" s="1"/>
  <c r="J366" i="1"/>
  <c r="G366" i="1" l="1"/>
  <c r="H366" i="1" s="1"/>
  <c r="F366" i="1"/>
  <c r="D367" i="1"/>
  <c r="E367" i="1" s="1"/>
  <c r="C368" i="1"/>
  <c r="N365" i="1"/>
  <c r="O365" i="1" s="1"/>
  <c r="M365" i="1"/>
  <c r="K366" i="1"/>
  <c r="L366" i="1" s="1"/>
  <c r="J367" i="1"/>
  <c r="C369" i="1" l="1"/>
  <c r="D368" i="1"/>
  <c r="E368" i="1" s="1"/>
  <c r="G367" i="1"/>
  <c r="H367" i="1" s="1"/>
  <c r="F367" i="1"/>
  <c r="N366" i="1"/>
  <c r="O366" i="1" s="1"/>
  <c r="M366" i="1"/>
  <c r="J368" i="1"/>
  <c r="K367" i="1"/>
  <c r="L367" i="1" s="1"/>
  <c r="G368" i="1" l="1"/>
  <c r="H368" i="1" s="1"/>
  <c r="F368" i="1"/>
  <c r="D369" i="1"/>
  <c r="E369" i="1" s="1"/>
  <c r="C370" i="1"/>
  <c r="N367" i="1"/>
  <c r="O367" i="1" s="1"/>
  <c r="M367" i="1"/>
  <c r="K368" i="1"/>
  <c r="L368" i="1" s="1"/>
  <c r="J369" i="1"/>
  <c r="C371" i="1" l="1"/>
  <c r="D370" i="1"/>
  <c r="E370" i="1" s="1"/>
  <c r="G369" i="1"/>
  <c r="H369" i="1" s="1"/>
  <c r="F369" i="1"/>
  <c r="N368" i="1"/>
  <c r="O368" i="1" s="1"/>
  <c r="M368" i="1"/>
  <c r="J370" i="1"/>
  <c r="K369" i="1"/>
  <c r="L369" i="1" s="1"/>
  <c r="G370" i="1" l="1"/>
  <c r="H370" i="1" s="1"/>
  <c r="F370" i="1"/>
  <c r="C372" i="1"/>
  <c r="D371" i="1"/>
  <c r="E371" i="1" s="1"/>
  <c r="N369" i="1"/>
  <c r="O369" i="1" s="1"/>
  <c r="M369" i="1"/>
  <c r="K370" i="1"/>
  <c r="L370" i="1" s="1"/>
  <c r="J371" i="1"/>
  <c r="G371" i="1" l="1"/>
  <c r="H371" i="1" s="1"/>
  <c r="F371" i="1"/>
  <c r="C373" i="1"/>
  <c r="D372" i="1"/>
  <c r="E372" i="1" s="1"/>
  <c r="N370" i="1"/>
  <c r="O370" i="1" s="1"/>
  <c r="M370" i="1"/>
  <c r="J372" i="1"/>
  <c r="K371" i="1"/>
  <c r="L371" i="1" s="1"/>
  <c r="G372" i="1" l="1"/>
  <c r="H372" i="1" s="1"/>
  <c r="F372" i="1"/>
  <c r="D373" i="1"/>
  <c r="E373" i="1" s="1"/>
  <c r="C374" i="1"/>
  <c r="N371" i="1"/>
  <c r="O371" i="1" s="1"/>
  <c r="M371" i="1"/>
  <c r="K372" i="1"/>
  <c r="L372" i="1" s="1"/>
  <c r="J373" i="1"/>
  <c r="C375" i="1" l="1"/>
  <c r="D374" i="1"/>
  <c r="E374" i="1" s="1"/>
  <c r="G373" i="1"/>
  <c r="H373" i="1" s="1"/>
  <c r="F373" i="1"/>
  <c r="N372" i="1"/>
  <c r="O372" i="1" s="1"/>
  <c r="M372" i="1"/>
  <c r="J374" i="1"/>
  <c r="K373" i="1"/>
  <c r="L373" i="1" s="1"/>
  <c r="F374" i="1" l="1"/>
  <c r="G374" i="1"/>
  <c r="H374" i="1" s="1"/>
  <c r="D375" i="1"/>
  <c r="E375" i="1" s="1"/>
  <c r="C376" i="1"/>
  <c r="N373" i="1"/>
  <c r="O373" i="1" s="1"/>
  <c r="M373" i="1"/>
  <c r="K374" i="1"/>
  <c r="L374" i="1" s="1"/>
  <c r="J375" i="1"/>
  <c r="C377" i="1" l="1"/>
  <c r="D376" i="1"/>
  <c r="E376" i="1" s="1"/>
  <c r="G375" i="1"/>
  <c r="H375" i="1" s="1"/>
  <c r="F375" i="1"/>
  <c r="N374" i="1"/>
  <c r="O374" i="1" s="1"/>
  <c r="M374" i="1"/>
  <c r="J376" i="1"/>
  <c r="K375" i="1"/>
  <c r="L375" i="1" s="1"/>
  <c r="G376" i="1" l="1"/>
  <c r="H376" i="1" s="1"/>
  <c r="F376" i="1"/>
  <c r="D377" i="1"/>
  <c r="E377" i="1" s="1"/>
  <c r="C378" i="1"/>
  <c r="N375" i="1"/>
  <c r="O375" i="1" s="1"/>
  <c r="M375" i="1"/>
  <c r="K376" i="1"/>
  <c r="L376" i="1" s="1"/>
  <c r="J377" i="1"/>
  <c r="C379" i="1" l="1"/>
  <c r="D378" i="1"/>
  <c r="E378" i="1" s="1"/>
  <c r="G377" i="1"/>
  <c r="H377" i="1" s="1"/>
  <c r="F377" i="1"/>
  <c r="N376" i="1"/>
  <c r="O376" i="1" s="1"/>
  <c r="M376" i="1"/>
  <c r="J378" i="1"/>
  <c r="K377" i="1"/>
  <c r="L377" i="1" s="1"/>
  <c r="G378" i="1" l="1"/>
  <c r="H378" i="1" s="1"/>
  <c r="F378" i="1"/>
  <c r="D379" i="1"/>
  <c r="E379" i="1" s="1"/>
  <c r="C380" i="1"/>
  <c r="N377" i="1"/>
  <c r="O377" i="1" s="1"/>
  <c r="M377" i="1"/>
  <c r="K378" i="1"/>
  <c r="L378" i="1" s="1"/>
  <c r="J379" i="1"/>
  <c r="C381" i="1" l="1"/>
  <c r="D380" i="1"/>
  <c r="E380" i="1" s="1"/>
  <c r="G379" i="1"/>
  <c r="H379" i="1" s="1"/>
  <c r="F379" i="1"/>
  <c r="N378" i="1"/>
  <c r="O378" i="1" s="1"/>
  <c r="M378" i="1"/>
  <c r="J380" i="1"/>
  <c r="K379" i="1"/>
  <c r="L379" i="1" s="1"/>
  <c r="G380" i="1" l="1"/>
  <c r="H380" i="1" s="1"/>
  <c r="F380" i="1"/>
  <c r="C382" i="1"/>
  <c r="D381" i="1"/>
  <c r="E381" i="1" s="1"/>
  <c r="N379" i="1"/>
  <c r="O379" i="1" s="1"/>
  <c r="M379" i="1"/>
  <c r="K380" i="1"/>
  <c r="L380" i="1" s="1"/>
  <c r="J381" i="1"/>
  <c r="G381" i="1" l="1"/>
  <c r="H381" i="1" s="1"/>
  <c r="F381" i="1"/>
  <c r="C383" i="1"/>
  <c r="D382" i="1"/>
  <c r="E382" i="1" s="1"/>
  <c r="N380" i="1"/>
  <c r="O380" i="1" s="1"/>
  <c r="M380" i="1"/>
  <c r="J382" i="1"/>
  <c r="K381" i="1"/>
  <c r="L381" i="1" s="1"/>
  <c r="G382" i="1" l="1"/>
  <c r="H382" i="1" s="1"/>
  <c r="F382" i="1"/>
  <c r="D383" i="1"/>
  <c r="E383" i="1" s="1"/>
  <c r="C384" i="1"/>
  <c r="N381" i="1"/>
  <c r="O381" i="1" s="1"/>
  <c r="M381" i="1"/>
  <c r="K382" i="1"/>
  <c r="L382" i="1" s="1"/>
  <c r="J383" i="1"/>
  <c r="D384" i="1" l="1"/>
  <c r="E384" i="1" s="1"/>
  <c r="C385" i="1"/>
  <c r="F383" i="1"/>
  <c r="G383" i="1"/>
  <c r="H383" i="1" s="1"/>
  <c r="N382" i="1"/>
  <c r="O382" i="1" s="1"/>
  <c r="M382" i="1"/>
  <c r="J384" i="1"/>
  <c r="K383" i="1"/>
  <c r="L383" i="1" s="1"/>
  <c r="D385" i="1" l="1"/>
  <c r="E385" i="1" s="1"/>
  <c r="C386" i="1"/>
  <c r="F384" i="1"/>
  <c r="G384" i="1"/>
  <c r="H384" i="1" s="1"/>
  <c r="K384" i="1"/>
  <c r="L384" i="1" s="1"/>
  <c r="J385" i="1"/>
  <c r="N383" i="1"/>
  <c r="O383" i="1" s="1"/>
  <c r="M383" i="1"/>
  <c r="C387" i="1" l="1"/>
  <c r="D386" i="1"/>
  <c r="E386" i="1" s="1"/>
  <c r="G385" i="1"/>
  <c r="H385" i="1" s="1"/>
  <c r="F385" i="1"/>
  <c r="N384" i="1"/>
  <c r="O384" i="1" s="1"/>
  <c r="M384" i="1"/>
  <c r="J386" i="1"/>
  <c r="K385" i="1"/>
  <c r="L385" i="1" s="1"/>
  <c r="G386" i="1" l="1"/>
  <c r="H386" i="1" s="1"/>
  <c r="F386" i="1"/>
  <c r="D387" i="1"/>
  <c r="E387" i="1" s="1"/>
  <c r="C388" i="1"/>
  <c r="K386" i="1"/>
  <c r="L386" i="1" s="1"/>
  <c r="J387" i="1"/>
  <c r="N385" i="1"/>
  <c r="O385" i="1" s="1"/>
  <c r="M385" i="1"/>
  <c r="C389" i="1" l="1"/>
  <c r="D388" i="1"/>
  <c r="E388" i="1" s="1"/>
  <c r="G387" i="1"/>
  <c r="H387" i="1" s="1"/>
  <c r="F387" i="1"/>
  <c r="J388" i="1"/>
  <c r="K387" i="1"/>
  <c r="L387" i="1" s="1"/>
  <c r="N386" i="1"/>
  <c r="O386" i="1" s="1"/>
  <c r="M386" i="1"/>
  <c r="G388" i="1" l="1"/>
  <c r="H388" i="1" s="1"/>
  <c r="F388" i="1"/>
  <c r="D389" i="1"/>
  <c r="E389" i="1" s="1"/>
  <c r="C390" i="1"/>
  <c r="N387" i="1"/>
  <c r="O387" i="1" s="1"/>
  <c r="M387" i="1"/>
  <c r="K388" i="1"/>
  <c r="L388" i="1" s="1"/>
  <c r="J389" i="1"/>
  <c r="C391" i="1" l="1"/>
  <c r="D390" i="1"/>
  <c r="E390" i="1" s="1"/>
  <c r="G389" i="1"/>
  <c r="H389" i="1" s="1"/>
  <c r="F389" i="1"/>
  <c r="N388" i="1"/>
  <c r="O388" i="1" s="1"/>
  <c r="M388" i="1"/>
  <c r="J390" i="1"/>
  <c r="K389" i="1"/>
  <c r="L389" i="1" s="1"/>
  <c r="G390" i="1" l="1"/>
  <c r="H390" i="1" s="1"/>
  <c r="F390" i="1"/>
  <c r="D391" i="1"/>
  <c r="E391" i="1" s="1"/>
  <c r="C392" i="1"/>
  <c r="N389" i="1"/>
  <c r="O389" i="1" s="1"/>
  <c r="M389" i="1"/>
  <c r="K390" i="1"/>
  <c r="L390" i="1" s="1"/>
  <c r="J391" i="1"/>
  <c r="C393" i="1" l="1"/>
  <c r="D392" i="1"/>
  <c r="E392" i="1" s="1"/>
  <c r="G391" i="1"/>
  <c r="H391" i="1" s="1"/>
  <c r="F391" i="1"/>
  <c r="N390" i="1"/>
  <c r="O390" i="1" s="1"/>
  <c r="M390" i="1"/>
  <c r="J392" i="1"/>
  <c r="K391" i="1"/>
  <c r="L391" i="1" s="1"/>
  <c r="G392" i="1" l="1"/>
  <c r="H392" i="1" s="1"/>
  <c r="F392" i="1"/>
  <c r="D393" i="1"/>
  <c r="E393" i="1" s="1"/>
  <c r="C394" i="1"/>
  <c r="N391" i="1"/>
  <c r="O391" i="1" s="1"/>
  <c r="M391" i="1"/>
  <c r="K392" i="1"/>
  <c r="L392" i="1" s="1"/>
  <c r="J393" i="1"/>
  <c r="C395" i="1" l="1"/>
  <c r="D394" i="1"/>
  <c r="E394" i="1" s="1"/>
  <c r="G393" i="1"/>
  <c r="H393" i="1" s="1"/>
  <c r="F393" i="1"/>
  <c r="N392" i="1"/>
  <c r="O392" i="1" s="1"/>
  <c r="M392" i="1"/>
  <c r="J394" i="1"/>
  <c r="K393" i="1"/>
  <c r="L393" i="1" s="1"/>
  <c r="G394" i="1" l="1"/>
  <c r="H394" i="1" s="1"/>
  <c r="F394" i="1"/>
  <c r="D395" i="1"/>
  <c r="E395" i="1" s="1"/>
  <c r="C396" i="1"/>
  <c r="N393" i="1"/>
  <c r="O393" i="1" s="1"/>
  <c r="M393" i="1"/>
  <c r="K394" i="1"/>
  <c r="L394" i="1" s="1"/>
  <c r="J395" i="1"/>
  <c r="C397" i="1" l="1"/>
  <c r="D396" i="1"/>
  <c r="E396" i="1" s="1"/>
  <c r="G395" i="1"/>
  <c r="H395" i="1" s="1"/>
  <c r="F395" i="1"/>
  <c r="N394" i="1"/>
  <c r="O394" i="1" s="1"/>
  <c r="M394" i="1"/>
  <c r="J396" i="1"/>
  <c r="K395" i="1"/>
  <c r="L395" i="1" s="1"/>
  <c r="G396" i="1" l="1"/>
  <c r="H396" i="1" s="1"/>
  <c r="F396" i="1"/>
  <c r="D397" i="1"/>
  <c r="E397" i="1" s="1"/>
  <c r="C398" i="1"/>
  <c r="N395" i="1"/>
  <c r="O395" i="1" s="1"/>
  <c r="M395" i="1"/>
  <c r="K396" i="1"/>
  <c r="L396" i="1" s="1"/>
  <c r="J397" i="1"/>
  <c r="C399" i="1" l="1"/>
  <c r="D398" i="1"/>
  <c r="E398" i="1" s="1"/>
  <c r="G397" i="1"/>
  <c r="H397" i="1" s="1"/>
  <c r="F397" i="1"/>
  <c r="N396" i="1"/>
  <c r="O396" i="1" s="1"/>
  <c r="M396" i="1"/>
  <c r="J398" i="1"/>
  <c r="K397" i="1"/>
  <c r="L397" i="1" s="1"/>
  <c r="F398" i="1" l="1"/>
  <c r="G398" i="1"/>
  <c r="H398" i="1" s="1"/>
  <c r="D399" i="1"/>
  <c r="E399" i="1" s="1"/>
  <c r="C400" i="1"/>
  <c r="N397" i="1"/>
  <c r="O397" i="1" s="1"/>
  <c r="M397" i="1"/>
  <c r="K398" i="1"/>
  <c r="L398" i="1" s="1"/>
  <c r="J399" i="1"/>
  <c r="D400" i="1" l="1"/>
  <c r="E400" i="1" s="1"/>
  <c r="C401" i="1"/>
  <c r="F399" i="1"/>
  <c r="G399" i="1"/>
  <c r="H399" i="1" s="1"/>
  <c r="N398" i="1"/>
  <c r="O398" i="1" s="1"/>
  <c r="M398" i="1"/>
  <c r="J400" i="1"/>
  <c r="K399" i="1"/>
  <c r="L399" i="1" s="1"/>
  <c r="C402" i="1" l="1"/>
  <c r="D401" i="1"/>
  <c r="E401" i="1" s="1"/>
  <c r="F400" i="1"/>
  <c r="G400" i="1"/>
  <c r="H400" i="1" s="1"/>
  <c r="N399" i="1"/>
  <c r="O399" i="1" s="1"/>
  <c r="M399" i="1"/>
  <c r="K400" i="1"/>
  <c r="L400" i="1" s="1"/>
  <c r="J401" i="1"/>
  <c r="G401" i="1" l="1"/>
  <c r="H401" i="1" s="1"/>
  <c r="F401" i="1"/>
  <c r="C403" i="1"/>
  <c r="D402" i="1"/>
  <c r="E402" i="1" s="1"/>
  <c r="N400" i="1"/>
  <c r="O400" i="1" s="1"/>
  <c r="M400" i="1"/>
  <c r="J402" i="1"/>
  <c r="K401" i="1"/>
  <c r="L401" i="1" s="1"/>
  <c r="G402" i="1" l="1"/>
  <c r="H402" i="1" s="1"/>
  <c r="F402" i="1"/>
  <c r="D403" i="1"/>
  <c r="E403" i="1" s="1"/>
  <c r="C404" i="1"/>
  <c r="N401" i="1"/>
  <c r="O401" i="1" s="1"/>
  <c r="M401" i="1"/>
  <c r="K402" i="1"/>
  <c r="L402" i="1" s="1"/>
  <c r="J403" i="1"/>
  <c r="D404" i="1" l="1"/>
  <c r="E404" i="1" s="1"/>
  <c r="C405" i="1"/>
  <c r="G403" i="1"/>
  <c r="H403" i="1" s="1"/>
  <c r="F403" i="1"/>
  <c r="N402" i="1"/>
  <c r="O402" i="1" s="1"/>
  <c r="M402" i="1"/>
  <c r="J404" i="1"/>
  <c r="K403" i="1"/>
  <c r="L403" i="1" s="1"/>
  <c r="D405" i="1" l="1"/>
  <c r="E405" i="1" s="1"/>
  <c r="C406" i="1"/>
  <c r="F404" i="1"/>
  <c r="G404" i="1"/>
  <c r="H404" i="1" s="1"/>
  <c r="N403" i="1"/>
  <c r="O403" i="1" s="1"/>
  <c r="M403" i="1"/>
  <c r="K404" i="1"/>
  <c r="L404" i="1" s="1"/>
  <c r="J405" i="1"/>
  <c r="C407" i="1" l="1"/>
  <c r="D406" i="1"/>
  <c r="E406" i="1" s="1"/>
  <c r="G405" i="1"/>
  <c r="H405" i="1" s="1"/>
  <c r="F405" i="1"/>
  <c r="N404" i="1"/>
  <c r="O404" i="1" s="1"/>
  <c r="M404" i="1"/>
  <c r="J406" i="1"/>
  <c r="K405" i="1"/>
  <c r="L405" i="1" s="1"/>
  <c r="G406" i="1" l="1"/>
  <c r="H406" i="1" s="1"/>
  <c r="F406" i="1"/>
  <c r="D407" i="1"/>
  <c r="E407" i="1" s="1"/>
  <c r="C408" i="1"/>
  <c r="N405" i="1"/>
  <c r="O405" i="1" s="1"/>
  <c r="M405" i="1"/>
  <c r="K406" i="1"/>
  <c r="L406" i="1" s="1"/>
  <c r="J407" i="1"/>
  <c r="C409" i="1" l="1"/>
  <c r="D408" i="1"/>
  <c r="E408" i="1" s="1"/>
  <c r="F407" i="1"/>
  <c r="G407" i="1"/>
  <c r="H407" i="1" s="1"/>
  <c r="N406" i="1"/>
  <c r="O406" i="1" s="1"/>
  <c r="M406" i="1"/>
  <c r="J408" i="1"/>
  <c r="K407" i="1"/>
  <c r="L407" i="1" s="1"/>
  <c r="G408" i="1" l="1"/>
  <c r="H408" i="1" s="1"/>
  <c r="F408" i="1"/>
  <c r="C410" i="1"/>
  <c r="D409" i="1"/>
  <c r="E409" i="1" s="1"/>
  <c r="K408" i="1"/>
  <c r="L408" i="1" s="1"/>
  <c r="J409" i="1"/>
  <c r="N407" i="1"/>
  <c r="O407" i="1" s="1"/>
  <c r="M407" i="1"/>
  <c r="G409" i="1" l="1"/>
  <c r="H409" i="1" s="1"/>
  <c r="F409" i="1"/>
  <c r="C411" i="1"/>
  <c r="D410" i="1"/>
  <c r="E410" i="1" s="1"/>
  <c r="N408" i="1"/>
  <c r="O408" i="1" s="1"/>
  <c r="M408" i="1"/>
  <c r="J410" i="1"/>
  <c r="K409" i="1"/>
  <c r="L409" i="1" s="1"/>
  <c r="G410" i="1" l="1"/>
  <c r="H410" i="1" s="1"/>
  <c r="F410" i="1"/>
  <c r="D411" i="1"/>
  <c r="E411" i="1" s="1"/>
  <c r="C412" i="1"/>
  <c r="K410" i="1"/>
  <c r="L410" i="1" s="1"/>
  <c r="J411" i="1"/>
  <c r="N409" i="1"/>
  <c r="O409" i="1" s="1"/>
  <c r="M409" i="1"/>
  <c r="C413" i="1" l="1"/>
  <c r="D412" i="1"/>
  <c r="E412" i="1" s="1"/>
  <c r="G411" i="1"/>
  <c r="H411" i="1" s="1"/>
  <c r="F411" i="1"/>
  <c r="N410" i="1"/>
  <c r="O410" i="1" s="1"/>
  <c r="M410" i="1"/>
  <c r="J412" i="1"/>
  <c r="K411" i="1"/>
  <c r="L411" i="1" s="1"/>
  <c r="G412" i="1" l="1"/>
  <c r="H412" i="1" s="1"/>
  <c r="F412" i="1"/>
  <c r="D413" i="1"/>
  <c r="E413" i="1" s="1"/>
  <c r="C414" i="1"/>
  <c r="N411" i="1"/>
  <c r="O411" i="1" s="1"/>
  <c r="M411" i="1"/>
  <c r="K412" i="1"/>
  <c r="L412" i="1" s="1"/>
  <c r="J413" i="1"/>
  <c r="C415" i="1" l="1"/>
  <c r="D414" i="1"/>
  <c r="E414" i="1" s="1"/>
  <c r="G413" i="1"/>
  <c r="H413" i="1" s="1"/>
  <c r="F413" i="1"/>
  <c r="N412" i="1"/>
  <c r="O412" i="1" s="1"/>
  <c r="M412" i="1"/>
  <c r="J414" i="1"/>
  <c r="K413" i="1"/>
  <c r="L413" i="1" s="1"/>
  <c r="F414" i="1" l="1"/>
  <c r="G414" i="1"/>
  <c r="H414" i="1" s="1"/>
  <c r="D415" i="1"/>
  <c r="E415" i="1" s="1"/>
  <c r="C416" i="1"/>
  <c r="N413" i="1"/>
  <c r="O413" i="1" s="1"/>
  <c r="M413" i="1"/>
  <c r="K414" i="1"/>
  <c r="L414" i="1" s="1"/>
  <c r="J415" i="1"/>
  <c r="C417" i="1" l="1"/>
  <c r="D416" i="1"/>
  <c r="E416" i="1" s="1"/>
  <c r="G415" i="1"/>
  <c r="H415" i="1" s="1"/>
  <c r="F415" i="1"/>
  <c r="N414" i="1"/>
  <c r="O414" i="1" s="1"/>
  <c r="M414" i="1"/>
  <c r="J416" i="1"/>
  <c r="K415" i="1"/>
  <c r="L415" i="1" s="1"/>
  <c r="G416" i="1" l="1"/>
  <c r="H416" i="1" s="1"/>
  <c r="F416" i="1"/>
  <c r="D417" i="1"/>
  <c r="E417" i="1" s="1"/>
  <c r="C418" i="1"/>
  <c r="K416" i="1"/>
  <c r="L416" i="1" s="1"/>
  <c r="J417" i="1"/>
  <c r="N415" i="1"/>
  <c r="O415" i="1" s="1"/>
  <c r="M415" i="1"/>
  <c r="C419" i="1" l="1"/>
  <c r="D418" i="1"/>
  <c r="E418" i="1" s="1"/>
  <c r="G417" i="1"/>
  <c r="H417" i="1" s="1"/>
  <c r="F417" i="1"/>
  <c r="J418" i="1"/>
  <c r="K417" i="1"/>
  <c r="L417" i="1" s="1"/>
  <c r="N416" i="1"/>
  <c r="O416" i="1" s="1"/>
  <c r="M416" i="1"/>
  <c r="G418" i="1" l="1"/>
  <c r="H418" i="1" s="1"/>
  <c r="F418" i="1"/>
  <c r="D419" i="1"/>
  <c r="E419" i="1" s="1"/>
  <c r="C420" i="1"/>
  <c r="N417" i="1"/>
  <c r="O417" i="1" s="1"/>
  <c r="M417" i="1"/>
  <c r="K418" i="1"/>
  <c r="L418" i="1" s="1"/>
  <c r="J419" i="1"/>
  <c r="C421" i="1" l="1"/>
  <c r="D420" i="1"/>
  <c r="E420" i="1" s="1"/>
  <c r="G419" i="1"/>
  <c r="H419" i="1" s="1"/>
  <c r="F419" i="1"/>
  <c r="N418" i="1"/>
  <c r="O418" i="1" s="1"/>
  <c r="M418" i="1"/>
  <c r="J420" i="1"/>
  <c r="K419" i="1"/>
  <c r="L419" i="1" s="1"/>
  <c r="G420" i="1" l="1"/>
  <c r="H420" i="1" s="1"/>
  <c r="F420" i="1"/>
  <c r="D421" i="1"/>
  <c r="E421" i="1" s="1"/>
  <c r="C422" i="1"/>
  <c r="N419" i="1"/>
  <c r="O419" i="1" s="1"/>
  <c r="M419" i="1"/>
  <c r="K420" i="1"/>
  <c r="L420" i="1" s="1"/>
  <c r="J421" i="1"/>
  <c r="C423" i="1" l="1"/>
  <c r="D422" i="1"/>
  <c r="E422" i="1" s="1"/>
  <c r="G421" i="1"/>
  <c r="H421" i="1" s="1"/>
  <c r="F421" i="1"/>
  <c r="N420" i="1"/>
  <c r="O420" i="1" s="1"/>
  <c r="M420" i="1"/>
  <c r="J422" i="1"/>
  <c r="K421" i="1"/>
  <c r="L421" i="1" s="1"/>
  <c r="G422" i="1" l="1"/>
  <c r="H422" i="1" s="1"/>
  <c r="F422" i="1"/>
  <c r="D423" i="1"/>
  <c r="E423" i="1" s="1"/>
  <c r="C424" i="1"/>
  <c r="N421" i="1"/>
  <c r="O421" i="1" s="1"/>
  <c r="M421" i="1"/>
  <c r="K422" i="1"/>
  <c r="L422" i="1" s="1"/>
  <c r="J423" i="1"/>
  <c r="C425" i="1" l="1"/>
  <c r="D424" i="1"/>
  <c r="E424" i="1" s="1"/>
  <c r="F423" i="1"/>
  <c r="G423" i="1"/>
  <c r="H423" i="1" s="1"/>
  <c r="N422" i="1"/>
  <c r="O422" i="1" s="1"/>
  <c r="M422" i="1"/>
  <c r="J424" i="1"/>
  <c r="K423" i="1"/>
  <c r="L423" i="1" s="1"/>
  <c r="F424" i="1" l="1"/>
  <c r="G424" i="1"/>
  <c r="H424" i="1" s="1"/>
  <c r="D425" i="1"/>
  <c r="E425" i="1" s="1"/>
  <c r="C426" i="1"/>
  <c r="N423" i="1"/>
  <c r="O423" i="1" s="1"/>
  <c r="M423" i="1"/>
  <c r="K424" i="1"/>
  <c r="L424" i="1" s="1"/>
  <c r="J425" i="1"/>
  <c r="C427" i="1" l="1"/>
  <c r="D426" i="1"/>
  <c r="E426" i="1" s="1"/>
  <c r="G425" i="1"/>
  <c r="H425" i="1" s="1"/>
  <c r="F425" i="1"/>
  <c r="N424" i="1"/>
  <c r="O424" i="1" s="1"/>
  <c r="M424" i="1"/>
  <c r="J426" i="1"/>
  <c r="K425" i="1"/>
  <c r="L425" i="1" s="1"/>
  <c r="G426" i="1" l="1"/>
  <c r="H426" i="1" s="1"/>
  <c r="F426" i="1"/>
  <c r="D427" i="1"/>
  <c r="E427" i="1" s="1"/>
  <c r="C428" i="1"/>
  <c r="N425" i="1"/>
  <c r="O425" i="1" s="1"/>
  <c r="M425" i="1"/>
  <c r="K426" i="1"/>
  <c r="L426" i="1" s="1"/>
  <c r="J427" i="1"/>
  <c r="C429" i="1" l="1"/>
  <c r="D428" i="1"/>
  <c r="E428" i="1" s="1"/>
  <c r="F427" i="1"/>
  <c r="G427" i="1"/>
  <c r="H427" i="1" s="1"/>
  <c r="N426" i="1"/>
  <c r="O426" i="1" s="1"/>
  <c r="M426" i="1"/>
  <c r="J428" i="1"/>
  <c r="K427" i="1"/>
  <c r="L427" i="1" s="1"/>
  <c r="G428" i="1" l="1"/>
  <c r="H428" i="1" s="1"/>
  <c r="F428" i="1"/>
  <c r="D429" i="1"/>
  <c r="E429" i="1" s="1"/>
  <c r="C430" i="1"/>
  <c r="N427" i="1"/>
  <c r="O427" i="1" s="1"/>
  <c r="M427" i="1"/>
  <c r="K428" i="1"/>
  <c r="L428" i="1" s="1"/>
  <c r="J429" i="1"/>
  <c r="C431" i="1" l="1"/>
  <c r="D430" i="1"/>
  <c r="E430" i="1" s="1"/>
  <c r="F429" i="1"/>
  <c r="G429" i="1"/>
  <c r="H429" i="1" s="1"/>
  <c r="N428" i="1"/>
  <c r="O428" i="1" s="1"/>
  <c r="M428" i="1"/>
  <c r="J430" i="1"/>
  <c r="K429" i="1"/>
  <c r="L429" i="1" s="1"/>
  <c r="F430" i="1" l="1"/>
  <c r="G430" i="1"/>
  <c r="H430" i="1" s="1"/>
  <c r="C432" i="1"/>
  <c r="D431" i="1"/>
  <c r="E431" i="1" s="1"/>
  <c r="N429" i="1"/>
  <c r="O429" i="1" s="1"/>
  <c r="M429" i="1"/>
  <c r="K430" i="1"/>
  <c r="L430" i="1" s="1"/>
  <c r="J431" i="1"/>
  <c r="G431" i="1" l="1"/>
  <c r="H431" i="1" s="1"/>
  <c r="F431" i="1"/>
  <c r="C433" i="1"/>
  <c r="D432" i="1"/>
  <c r="E432" i="1" s="1"/>
  <c r="N430" i="1"/>
  <c r="O430" i="1" s="1"/>
  <c r="M430" i="1"/>
  <c r="J432" i="1"/>
  <c r="K431" i="1"/>
  <c r="L431" i="1" s="1"/>
  <c r="G432" i="1" l="1"/>
  <c r="H432" i="1" s="1"/>
  <c r="F432" i="1"/>
  <c r="C434" i="1"/>
  <c r="D433" i="1"/>
  <c r="E433" i="1" s="1"/>
  <c r="N431" i="1"/>
  <c r="O431" i="1" s="1"/>
  <c r="M431" i="1"/>
  <c r="K432" i="1"/>
  <c r="L432" i="1" s="1"/>
  <c r="J433" i="1"/>
  <c r="G433" i="1" l="1"/>
  <c r="H433" i="1" s="1"/>
  <c r="F433" i="1"/>
  <c r="D434" i="1"/>
  <c r="E434" i="1" s="1"/>
  <c r="C435" i="1"/>
  <c r="N432" i="1"/>
  <c r="O432" i="1" s="1"/>
  <c r="M432" i="1"/>
  <c r="J434" i="1"/>
  <c r="K433" i="1"/>
  <c r="L433" i="1" s="1"/>
  <c r="C436" i="1" l="1"/>
  <c r="D435" i="1"/>
  <c r="E435" i="1" s="1"/>
  <c r="F434" i="1"/>
  <c r="G434" i="1"/>
  <c r="H434" i="1" s="1"/>
  <c r="N433" i="1"/>
  <c r="O433" i="1" s="1"/>
  <c r="M433" i="1"/>
  <c r="K434" i="1"/>
  <c r="L434" i="1" s="1"/>
  <c r="J435" i="1"/>
  <c r="F435" i="1" l="1"/>
  <c r="G435" i="1"/>
  <c r="H435" i="1" s="1"/>
  <c r="C437" i="1"/>
  <c r="D436" i="1"/>
  <c r="E436" i="1" s="1"/>
  <c r="N434" i="1"/>
  <c r="O434" i="1" s="1"/>
  <c r="M434" i="1"/>
  <c r="J436" i="1"/>
  <c r="K435" i="1"/>
  <c r="L435" i="1" s="1"/>
  <c r="F436" i="1" l="1"/>
  <c r="G436" i="1"/>
  <c r="H436" i="1" s="1"/>
  <c r="D437" i="1"/>
  <c r="E437" i="1" s="1"/>
  <c r="C438" i="1"/>
  <c r="N435" i="1"/>
  <c r="O435" i="1" s="1"/>
  <c r="M435" i="1"/>
  <c r="K436" i="1"/>
  <c r="L436" i="1" s="1"/>
  <c r="J437" i="1"/>
  <c r="C439" i="1" l="1"/>
  <c r="D438" i="1"/>
  <c r="E438" i="1" s="1"/>
  <c r="G437" i="1"/>
  <c r="H437" i="1" s="1"/>
  <c r="F437" i="1"/>
  <c r="N436" i="1"/>
  <c r="O436" i="1" s="1"/>
  <c r="M436" i="1"/>
  <c r="J438" i="1"/>
  <c r="K437" i="1"/>
  <c r="L437" i="1" s="1"/>
  <c r="F438" i="1" l="1"/>
  <c r="G438" i="1"/>
  <c r="H438" i="1" s="1"/>
  <c r="C440" i="1"/>
  <c r="D439" i="1"/>
  <c r="E439" i="1" s="1"/>
  <c r="N437" i="1"/>
  <c r="O437" i="1" s="1"/>
  <c r="M437" i="1"/>
  <c r="K438" i="1"/>
  <c r="L438" i="1" s="1"/>
  <c r="J439" i="1"/>
  <c r="G439" i="1" l="1"/>
  <c r="H439" i="1" s="1"/>
  <c r="F439" i="1"/>
  <c r="C441" i="1"/>
  <c r="D440" i="1"/>
  <c r="E440" i="1" s="1"/>
  <c r="N438" i="1"/>
  <c r="O438" i="1" s="1"/>
  <c r="M438" i="1"/>
  <c r="J440" i="1"/>
  <c r="K439" i="1"/>
  <c r="L439" i="1" s="1"/>
  <c r="F440" i="1" l="1"/>
  <c r="G440" i="1"/>
  <c r="H440" i="1" s="1"/>
  <c r="D441" i="1"/>
  <c r="E441" i="1" s="1"/>
  <c r="C442" i="1"/>
  <c r="N439" i="1"/>
  <c r="O439" i="1" s="1"/>
  <c r="M439" i="1"/>
  <c r="K440" i="1"/>
  <c r="L440" i="1" s="1"/>
  <c r="J441" i="1"/>
  <c r="C443" i="1" l="1"/>
  <c r="D442" i="1"/>
  <c r="E442" i="1" s="1"/>
  <c r="G441" i="1"/>
  <c r="H441" i="1" s="1"/>
  <c r="F441" i="1"/>
  <c r="N440" i="1"/>
  <c r="O440" i="1" s="1"/>
  <c r="M440" i="1"/>
  <c r="J442" i="1"/>
  <c r="K441" i="1"/>
  <c r="L441" i="1" s="1"/>
  <c r="F442" i="1" l="1"/>
  <c r="G442" i="1"/>
  <c r="H442" i="1" s="1"/>
  <c r="D443" i="1"/>
  <c r="E443" i="1" s="1"/>
  <c r="C444" i="1"/>
  <c r="N441" i="1"/>
  <c r="O441" i="1" s="1"/>
  <c r="M441" i="1"/>
  <c r="K442" i="1"/>
  <c r="L442" i="1" s="1"/>
  <c r="J443" i="1"/>
  <c r="C445" i="1" l="1"/>
  <c r="D444" i="1"/>
  <c r="E444" i="1" s="1"/>
  <c r="F443" i="1"/>
  <c r="G443" i="1"/>
  <c r="H443" i="1" s="1"/>
  <c r="N442" i="1"/>
  <c r="O442" i="1" s="1"/>
  <c r="M442" i="1"/>
  <c r="J444" i="1"/>
  <c r="K443" i="1"/>
  <c r="L443" i="1" s="1"/>
  <c r="F444" i="1" l="1"/>
  <c r="G444" i="1"/>
  <c r="H444" i="1" s="1"/>
  <c r="D445" i="1"/>
  <c r="E445" i="1" s="1"/>
  <c r="C446" i="1"/>
  <c r="N443" i="1"/>
  <c r="O443" i="1" s="1"/>
  <c r="M443" i="1"/>
  <c r="K444" i="1"/>
  <c r="L444" i="1" s="1"/>
  <c r="J445" i="1"/>
  <c r="C447" i="1" l="1"/>
  <c r="D446" i="1"/>
  <c r="E446" i="1" s="1"/>
  <c r="G445" i="1"/>
  <c r="H445" i="1" s="1"/>
  <c r="F445" i="1"/>
  <c r="N444" i="1"/>
  <c r="O444" i="1" s="1"/>
  <c r="M444" i="1"/>
  <c r="J446" i="1"/>
  <c r="K445" i="1"/>
  <c r="L445" i="1" s="1"/>
  <c r="G446" i="1" l="1"/>
  <c r="H446" i="1" s="1"/>
  <c r="F446" i="1"/>
  <c r="D447" i="1"/>
  <c r="E447" i="1" s="1"/>
  <c r="C448" i="1"/>
  <c r="N445" i="1"/>
  <c r="O445" i="1" s="1"/>
  <c r="M445" i="1"/>
  <c r="K446" i="1"/>
  <c r="L446" i="1" s="1"/>
  <c r="J447" i="1"/>
  <c r="C449" i="1" l="1"/>
  <c r="D448" i="1"/>
  <c r="E448" i="1" s="1"/>
  <c r="G447" i="1"/>
  <c r="H447" i="1" s="1"/>
  <c r="F447" i="1"/>
  <c r="N446" i="1"/>
  <c r="O446" i="1" s="1"/>
  <c r="M446" i="1"/>
  <c r="J448" i="1"/>
  <c r="K447" i="1"/>
  <c r="L447" i="1" s="1"/>
  <c r="G448" i="1" l="1"/>
  <c r="H448" i="1" s="1"/>
  <c r="F448" i="1"/>
  <c r="D449" i="1"/>
  <c r="E449" i="1" s="1"/>
  <c r="C450" i="1"/>
  <c r="N447" i="1"/>
  <c r="O447" i="1" s="1"/>
  <c r="M447" i="1"/>
  <c r="K448" i="1"/>
  <c r="L448" i="1" s="1"/>
  <c r="J449" i="1"/>
  <c r="C451" i="1" l="1"/>
  <c r="D450" i="1"/>
  <c r="E450" i="1" s="1"/>
  <c r="G449" i="1"/>
  <c r="H449" i="1" s="1"/>
  <c r="F449" i="1"/>
  <c r="N448" i="1"/>
  <c r="O448" i="1" s="1"/>
  <c r="M448" i="1"/>
  <c r="J450" i="1"/>
  <c r="K449" i="1"/>
  <c r="L449" i="1" s="1"/>
  <c r="C452" i="1" l="1"/>
  <c r="D451" i="1"/>
  <c r="E451" i="1" s="1"/>
  <c r="G450" i="1"/>
  <c r="H450" i="1" s="1"/>
  <c r="F450" i="1"/>
  <c r="K450" i="1"/>
  <c r="L450" i="1" s="1"/>
  <c r="J451" i="1"/>
  <c r="N449" i="1"/>
  <c r="O449" i="1" s="1"/>
  <c r="M449" i="1"/>
  <c r="G451" i="1" l="1"/>
  <c r="H451" i="1" s="1"/>
  <c r="F451" i="1"/>
  <c r="D452" i="1"/>
  <c r="E452" i="1" s="1"/>
  <c r="C453" i="1"/>
  <c r="N450" i="1"/>
  <c r="O450" i="1" s="1"/>
  <c r="M450" i="1"/>
  <c r="J452" i="1"/>
  <c r="K451" i="1"/>
  <c r="L451" i="1" s="1"/>
  <c r="D453" i="1" l="1"/>
  <c r="E453" i="1" s="1"/>
  <c r="C454" i="1"/>
  <c r="G452" i="1"/>
  <c r="H452" i="1" s="1"/>
  <c r="F452" i="1"/>
  <c r="K452" i="1"/>
  <c r="L452" i="1" s="1"/>
  <c r="J453" i="1"/>
  <c r="N451" i="1"/>
  <c r="O451" i="1" s="1"/>
  <c r="M451" i="1"/>
  <c r="C455" i="1" l="1"/>
  <c r="D454" i="1"/>
  <c r="E454" i="1" s="1"/>
  <c r="G453" i="1"/>
  <c r="H453" i="1" s="1"/>
  <c r="F453" i="1"/>
  <c r="N452" i="1"/>
  <c r="O452" i="1" s="1"/>
  <c r="M452" i="1"/>
  <c r="J454" i="1"/>
  <c r="K453" i="1"/>
  <c r="L453" i="1" s="1"/>
  <c r="G454" i="1" l="1"/>
  <c r="H454" i="1" s="1"/>
  <c r="F454" i="1"/>
  <c r="D455" i="1"/>
  <c r="E455" i="1" s="1"/>
  <c r="C456" i="1"/>
  <c r="N453" i="1"/>
  <c r="O453" i="1" s="1"/>
  <c r="M453" i="1"/>
  <c r="K454" i="1"/>
  <c r="L454" i="1" s="1"/>
  <c r="J455" i="1"/>
  <c r="C457" i="1" l="1"/>
  <c r="D456" i="1"/>
  <c r="E456" i="1" s="1"/>
  <c r="G455" i="1"/>
  <c r="H455" i="1" s="1"/>
  <c r="F455" i="1"/>
  <c r="N454" i="1"/>
  <c r="O454" i="1" s="1"/>
  <c r="M454" i="1"/>
  <c r="J456" i="1"/>
  <c r="K455" i="1"/>
  <c r="L455" i="1" s="1"/>
  <c r="F456" i="1" l="1"/>
  <c r="G456" i="1"/>
  <c r="H456" i="1" s="1"/>
  <c r="C458" i="1"/>
  <c r="D457" i="1"/>
  <c r="E457" i="1" s="1"/>
  <c r="N455" i="1"/>
  <c r="O455" i="1" s="1"/>
  <c r="M455" i="1"/>
  <c r="K456" i="1"/>
  <c r="L456" i="1" s="1"/>
  <c r="J457" i="1"/>
  <c r="F457" i="1" l="1"/>
  <c r="G457" i="1"/>
  <c r="H457" i="1" s="1"/>
  <c r="F458" i="1"/>
  <c r="C459" i="1"/>
  <c r="D458" i="1"/>
  <c r="E458" i="1" s="1"/>
  <c r="G458" i="1" s="1"/>
  <c r="H458" i="1" s="1"/>
  <c r="N456" i="1"/>
  <c r="O456" i="1" s="1"/>
  <c r="M456" i="1"/>
  <c r="J458" i="1"/>
  <c r="K457" i="1"/>
  <c r="L457" i="1" s="1"/>
  <c r="C460" i="1" l="1"/>
  <c r="D459" i="1"/>
  <c r="E459" i="1" s="1"/>
  <c r="N457" i="1"/>
  <c r="O457" i="1" s="1"/>
  <c r="M457" i="1"/>
  <c r="K458" i="1"/>
  <c r="L458" i="1" s="1"/>
  <c r="J459" i="1"/>
  <c r="G459" i="1" l="1"/>
  <c r="H459" i="1" s="1"/>
  <c r="F459" i="1"/>
  <c r="D460" i="1"/>
  <c r="E460" i="1" s="1"/>
  <c r="C461" i="1"/>
  <c r="N458" i="1"/>
  <c r="O458" i="1" s="1"/>
  <c r="M458" i="1"/>
  <c r="J460" i="1"/>
  <c r="K459" i="1"/>
  <c r="L459" i="1" s="1"/>
  <c r="C462" i="1" l="1"/>
  <c r="D461" i="1"/>
  <c r="E461" i="1" s="1"/>
  <c r="F460" i="1"/>
  <c r="G460" i="1"/>
  <c r="H460" i="1" s="1"/>
  <c r="N459" i="1"/>
  <c r="O459" i="1" s="1"/>
  <c r="M459" i="1"/>
  <c r="K460" i="1"/>
  <c r="L460" i="1" s="1"/>
  <c r="J461" i="1"/>
  <c r="G461" i="1" l="1"/>
  <c r="H461" i="1" s="1"/>
  <c r="F461" i="1"/>
  <c r="C463" i="1"/>
  <c r="D462" i="1"/>
  <c r="E462" i="1" s="1"/>
  <c r="J462" i="1"/>
  <c r="K461" i="1"/>
  <c r="L461" i="1" s="1"/>
  <c r="N460" i="1"/>
  <c r="O460" i="1" s="1"/>
  <c r="M460" i="1"/>
  <c r="G462" i="1" l="1"/>
  <c r="H462" i="1" s="1"/>
  <c r="F462" i="1"/>
  <c r="D463" i="1"/>
  <c r="E463" i="1" s="1"/>
  <c r="C464" i="1"/>
  <c r="K462" i="1"/>
  <c r="L462" i="1" s="1"/>
  <c r="J463" i="1"/>
  <c r="N461" i="1"/>
  <c r="O461" i="1" s="1"/>
  <c r="M461" i="1"/>
  <c r="C465" i="1" l="1"/>
  <c r="D464" i="1"/>
  <c r="E464" i="1" s="1"/>
  <c r="F463" i="1"/>
  <c r="G463" i="1"/>
  <c r="H463" i="1" s="1"/>
  <c r="N462" i="1"/>
  <c r="O462" i="1" s="1"/>
  <c r="M462" i="1"/>
  <c r="J464" i="1"/>
  <c r="K463" i="1"/>
  <c r="L463" i="1" s="1"/>
  <c r="G464" i="1" l="1"/>
  <c r="H464" i="1" s="1"/>
  <c r="F464" i="1"/>
  <c r="C466" i="1"/>
  <c r="D465" i="1"/>
  <c r="E465" i="1" s="1"/>
  <c r="N463" i="1"/>
  <c r="O463" i="1" s="1"/>
  <c r="M463" i="1"/>
  <c r="K464" i="1"/>
  <c r="L464" i="1" s="1"/>
  <c r="J465" i="1"/>
  <c r="G465" i="1" l="1"/>
  <c r="H465" i="1" s="1"/>
  <c r="F465" i="1"/>
  <c r="C467" i="1"/>
  <c r="D466" i="1"/>
  <c r="E466" i="1" s="1"/>
  <c r="N464" i="1"/>
  <c r="O464" i="1" s="1"/>
  <c r="M464" i="1"/>
  <c r="J466" i="1"/>
  <c r="K465" i="1"/>
  <c r="L465" i="1" s="1"/>
  <c r="F466" i="1" l="1"/>
  <c r="G466" i="1"/>
  <c r="H466" i="1" s="1"/>
  <c r="C468" i="1"/>
  <c r="D467" i="1"/>
  <c r="E467" i="1" s="1"/>
  <c r="N465" i="1"/>
  <c r="O465" i="1" s="1"/>
  <c r="M465" i="1"/>
  <c r="K466" i="1"/>
  <c r="L466" i="1" s="1"/>
  <c r="J467" i="1"/>
  <c r="G467" i="1" l="1"/>
  <c r="H467" i="1" s="1"/>
  <c r="F467" i="1"/>
  <c r="C469" i="1"/>
  <c r="D468" i="1"/>
  <c r="E468" i="1" s="1"/>
  <c r="N466" i="1"/>
  <c r="O466" i="1" s="1"/>
  <c r="M466" i="1"/>
  <c r="J468" i="1"/>
  <c r="K467" i="1"/>
  <c r="L467" i="1" s="1"/>
  <c r="G468" i="1" l="1"/>
  <c r="H468" i="1" s="1"/>
  <c r="F468" i="1"/>
  <c r="C470" i="1"/>
  <c r="D469" i="1"/>
  <c r="E469" i="1" s="1"/>
  <c r="N467" i="1"/>
  <c r="O467" i="1" s="1"/>
  <c r="M467" i="1"/>
  <c r="J469" i="1"/>
  <c r="K468" i="1"/>
  <c r="L468" i="1" s="1"/>
  <c r="G469" i="1" l="1"/>
  <c r="H469" i="1" s="1"/>
  <c r="F469" i="1"/>
  <c r="C471" i="1"/>
  <c r="D470" i="1"/>
  <c r="E470" i="1" s="1"/>
  <c r="N468" i="1"/>
  <c r="O468" i="1" s="1"/>
  <c r="M468" i="1"/>
  <c r="J470" i="1"/>
  <c r="K469" i="1"/>
  <c r="L469" i="1" s="1"/>
  <c r="G470" i="1" l="1"/>
  <c r="H470" i="1" s="1"/>
  <c r="F470" i="1"/>
  <c r="C472" i="1"/>
  <c r="D471" i="1"/>
  <c r="E471" i="1" s="1"/>
  <c r="N469" i="1"/>
  <c r="O469" i="1" s="1"/>
  <c r="M469" i="1"/>
  <c r="J471" i="1"/>
  <c r="K470" i="1"/>
  <c r="L470" i="1" s="1"/>
  <c r="G471" i="1" l="1"/>
  <c r="H471" i="1" s="1"/>
  <c r="F471" i="1"/>
  <c r="C473" i="1"/>
  <c r="D472" i="1"/>
  <c r="E472" i="1" s="1"/>
  <c r="N470" i="1"/>
  <c r="O470" i="1" s="1"/>
  <c r="M470" i="1"/>
  <c r="J472" i="1"/>
  <c r="K471" i="1"/>
  <c r="L471" i="1" s="1"/>
  <c r="G472" i="1" l="1"/>
  <c r="H472" i="1" s="1"/>
  <c r="F472" i="1"/>
  <c r="C474" i="1"/>
  <c r="D473" i="1"/>
  <c r="E473" i="1" s="1"/>
  <c r="N471" i="1"/>
  <c r="O471" i="1" s="1"/>
  <c r="M471" i="1"/>
  <c r="J473" i="1"/>
  <c r="K472" i="1"/>
  <c r="L472" i="1" s="1"/>
  <c r="G473" i="1" l="1"/>
  <c r="H473" i="1" s="1"/>
  <c r="F473" i="1"/>
  <c r="C475" i="1"/>
  <c r="D474" i="1"/>
  <c r="E474" i="1" s="1"/>
  <c r="N472" i="1"/>
  <c r="O472" i="1" s="1"/>
  <c r="M472" i="1"/>
  <c r="J474" i="1"/>
  <c r="K473" i="1"/>
  <c r="L473" i="1" s="1"/>
  <c r="G474" i="1" l="1"/>
  <c r="H474" i="1" s="1"/>
  <c r="F474" i="1"/>
  <c r="C476" i="1"/>
  <c r="D475" i="1"/>
  <c r="E475" i="1" s="1"/>
  <c r="N473" i="1"/>
  <c r="O473" i="1" s="1"/>
  <c r="M473" i="1"/>
  <c r="J475" i="1"/>
  <c r="K474" i="1"/>
  <c r="L474" i="1" s="1"/>
  <c r="G475" i="1" l="1"/>
  <c r="H475" i="1" s="1"/>
  <c r="F475" i="1"/>
  <c r="C477" i="1"/>
  <c r="D476" i="1"/>
  <c r="E476" i="1" s="1"/>
  <c r="N474" i="1"/>
  <c r="O474" i="1" s="1"/>
  <c r="M474" i="1"/>
  <c r="J476" i="1"/>
  <c r="K475" i="1"/>
  <c r="L475" i="1" s="1"/>
  <c r="G476" i="1" l="1"/>
  <c r="H476" i="1" s="1"/>
  <c r="F476" i="1"/>
  <c r="C478" i="1"/>
  <c r="D477" i="1"/>
  <c r="E477" i="1" s="1"/>
  <c r="N475" i="1"/>
  <c r="O475" i="1" s="1"/>
  <c r="M475" i="1"/>
  <c r="K476" i="1"/>
  <c r="L476" i="1" s="1"/>
  <c r="J477" i="1"/>
  <c r="G477" i="1" l="1"/>
  <c r="H477" i="1" s="1"/>
  <c r="F477" i="1"/>
  <c r="C479" i="1"/>
  <c r="D478" i="1"/>
  <c r="E478" i="1" s="1"/>
  <c r="N476" i="1"/>
  <c r="O476" i="1" s="1"/>
  <c r="M476" i="1"/>
  <c r="K477" i="1"/>
  <c r="L477" i="1" s="1"/>
  <c r="J478" i="1"/>
  <c r="G478" i="1" l="1"/>
  <c r="H478" i="1" s="1"/>
  <c r="F478" i="1"/>
  <c r="C480" i="1"/>
  <c r="D479" i="1"/>
  <c r="E479" i="1" s="1"/>
  <c r="N477" i="1"/>
  <c r="O477" i="1" s="1"/>
  <c r="M477" i="1"/>
  <c r="K478" i="1"/>
  <c r="L478" i="1" s="1"/>
  <c r="J479" i="1"/>
  <c r="F479" i="1" l="1"/>
  <c r="G479" i="1"/>
  <c r="H479" i="1" s="1"/>
  <c r="C481" i="1"/>
  <c r="D480" i="1"/>
  <c r="E480" i="1" s="1"/>
  <c r="N478" i="1"/>
  <c r="O478" i="1" s="1"/>
  <c r="M478" i="1"/>
  <c r="K479" i="1"/>
  <c r="L479" i="1" s="1"/>
  <c r="J480" i="1"/>
  <c r="F480" i="1" l="1"/>
  <c r="G480" i="1"/>
  <c r="H480" i="1" s="1"/>
  <c r="C482" i="1"/>
  <c r="D481" i="1"/>
  <c r="E481" i="1" s="1"/>
  <c r="N479" i="1"/>
  <c r="O479" i="1" s="1"/>
  <c r="M479" i="1"/>
  <c r="K480" i="1"/>
  <c r="L480" i="1" s="1"/>
  <c r="J481" i="1"/>
  <c r="G481" i="1" l="1"/>
  <c r="H481" i="1" s="1"/>
  <c r="F481" i="1"/>
  <c r="C483" i="1"/>
  <c r="D482" i="1"/>
  <c r="E482" i="1" s="1"/>
  <c r="N480" i="1"/>
  <c r="O480" i="1" s="1"/>
  <c r="M480" i="1"/>
  <c r="K481" i="1"/>
  <c r="L481" i="1" s="1"/>
  <c r="J482" i="1"/>
  <c r="G482" i="1" l="1"/>
  <c r="H482" i="1" s="1"/>
  <c r="F482" i="1"/>
  <c r="C484" i="1"/>
  <c r="D483" i="1"/>
  <c r="E483" i="1" s="1"/>
  <c r="N481" i="1"/>
  <c r="O481" i="1" s="1"/>
  <c r="M481" i="1"/>
  <c r="K482" i="1"/>
  <c r="L482" i="1" s="1"/>
  <c r="J483" i="1"/>
  <c r="G483" i="1" l="1"/>
  <c r="H483" i="1" s="1"/>
  <c r="F483" i="1"/>
  <c r="D484" i="1"/>
  <c r="E484" i="1" s="1"/>
  <c r="C485" i="1"/>
  <c r="N482" i="1"/>
  <c r="O482" i="1" s="1"/>
  <c r="M482" i="1"/>
  <c r="K483" i="1"/>
  <c r="L483" i="1" s="1"/>
  <c r="J484" i="1"/>
  <c r="G484" i="1" l="1"/>
  <c r="H484" i="1" s="1"/>
  <c r="F484" i="1"/>
  <c r="D485" i="1"/>
  <c r="E485" i="1" s="1"/>
  <c r="C486" i="1"/>
  <c r="K484" i="1"/>
  <c r="L484" i="1" s="1"/>
  <c r="J485" i="1"/>
  <c r="N483" i="1"/>
  <c r="O483" i="1" s="1"/>
  <c r="M483" i="1"/>
  <c r="G485" i="1" l="1"/>
  <c r="H485" i="1" s="1"/>
  <c r="F485" i="1"/>
  <c r="D486" i="1"/>
  <c r="E486" i="1" s="1"/>
  <c r="G486" i="1" s="1"/>
  <c r="H486" i="1" s="1"/>
  <c r="C487" i="1"/>
  <c r="K485" i="1"/>
  <c r="L485" i="1" s="1"/>
  <c r="J486" i="1"/>
  <c r="N484" i="1"/>
  <c r="O484" i="1" s="1"/>
  <c r="M484" i="1"/>
  <c r="D487" i="1" l="1"/>
  <c r="E487" i="1" s="1"/>
  <c r="C488" i="1"/>
  <c r="F486" i="1"/>
  <c r="N485" i="1"/>
  <c r="O485" i="1" s="1"/>
  <c r="M485" i="1"/>
  <c r="K486" i="1"/>
  <c r="L486" i="1" s="1"/>
  <c r="J487" i="1"/>
  <c r="D488" i="1" l="1"/>
  <c r="E488" i="1" s="1"/>
  <c r="C489" i="1"/>
  <c r="G487" i="1"/>
  <c r="H487" i="1" s="1"/>
  <c r="F487" i="1"/>
  <c r="N486" i="1"/>
  <c r="O486" i="1" s="1"/>
  <c r="M486" i="1"/>
  <c r="K487" i="1"/>
  <c r="L487" i="1" s="1"/>
  <c r="J488" i="1"/>
  <c r="D489" i="1" l="1"/>
  <c r="E489" i="1" s="1"/>
  <c r="C490" i="1"/>
  <c r="G488" i="1"/>
  <c r="H488" i="1" s="1"/>
  <c r="F488" i="1"/>
  <c r="N487" i="1"/>
  <c r="O487" i="1" s="1"/>
  <c r="M487" i="1"/>
  <c r="K488" i="1"/>
  <c r="L488" i="1" s="1"/>
  <c r="J489" i="1"/>
  <c r="C491" i="1" l="1"/>
  <c r="D490" i="1"/>
  <c r="E490" i="1" s="1"/>
  <c r="G489" i="1"/>
  <c r="H489" i="1" s="1"/>
  <c r="F489" i="1"/>
  <c r="N488" i="1"/>
  <c r="O488" i="1" s="1"/>
  <c r="M488" i="1"/>
  <c r="K489" i="1"/>
  <c r="L489" i="1" s="1"/>
  <c r="J490" i="1"/>
  <c r="F490" i="1" l="1"/>
  <c r="G490" i="1"/>
  <c r="H490" i="1" s="1"/>
  <c r="D491" i="1"/>
  <c r="E491" i="1" s="1"/>
  <c r="C492" i="1"/>
  <c r="N489" i="1"/>
  <c r="O489" i="1" s="1"/>
  <c r="M489" i="1"/>
  <c r="K490" i="1"/>
  <c r="L490" i="1" s="1"/>
  <c r="J491" i="1"/>
  <c r="C493" i="1" l="1"/>
  <c r="D492" i="1"/>
  <c r="E492" i="1" s="1"/>
  <c r="F491" i="1"/>
  <c r="G491" i="1"/>
  <c r="H491" i="1" s="1"/>
  <c r="N490" i="1"/>
  <c r="O490" i="1" s="1"/>
  <c r="M490" i="1"/>
  <c r="K491" i="1"/>
  <c r="L491" i="1" s="1"/>
  <c r="J492" i="1"/>
  <c r="G492" i="1" l="1"/>
  <c r="H492" i="1" s="1"/>
  <c r="F492" i="1"/>
  <c r="C494" i="1"/>
  <c r="D493" i="1"/>
  <c r="E493" i="1" s="1"/>
  <c r="K492" i="1"/>
  <c r="L492" i="1" s="1"/>
  <c r="J493" i="1"/>
  <c r="N491" i="1"/>
  <c r="O491" i="1" s="1"/>
  <c r="M491" i="1"/>
  <c r="G493" i="1" l="1"/>
  <c r="H493" i="1" s="1"/>
  <c r="F493" i="1"/>
  <c r="C495" i="1"/>
  <c r="D494" i="1"/>
  <c r="E494" i="1" s="1"/>
  <c r="N492" i="1"/>
  <c r="O492" i="1" s="1"/>
  <c r="M492" i="1"/>
  <c r="K493" i="1"/>
  <c r="L493" i="1" s="1"/>
  <c r="J494" i="1"/>
  <c r="G494" i="1" l="1"/>
  <c r="H494" i="1" s="1"/>
  <c r="F494" i="1"/>
  <c r="D495" i="1"/>
  <c r="E495" i="1" s="1"/>
  <c r="C496" i="1"/>
  <c r="N493" i="1"/>
  <c r="O493" i="1" s="1"/>
  <c r="M493" i="1"/>
  <c r="K494" i="1"/>
  <c r="L494" i="1" s="1"/>
  <c r="J495" i="1"/>
  <c r="C497" i="1" l="1"/>
  <c r="D496" i="1"/>
  <c r="E496" i="1" s="1"/>
  <c r="G495" i="1"/>
  <c r="H495" i="1" s="1"/>
  <c r="F495" i="1"/>
  <c r="N494" i="1"/>
  <c r="O494" i="1" s="1"/>
  <c r="M494" i="1"/>
  <c r="K495" i="1"/>
  <c r="L495" i="1" s="1"/>
  <c r="J496" i="1"/>
  <c r="G496" i="1" l="1"/>
  <c r="H496" i="1" s="1"/>
  <c r="F496" i="1"/>
  <c r="C498" i="1"/>
  <c r="D497" i="1"/>
  <c r="E497" i="1" s="1"/>
  <c r="N495" i="1"/>
  <c r="O495" i="1" s="1"/>
  <c r="M495" i="1"/>
  <c r="K496" i="1"/>
  <c r="L496" i="1" s="1"/>
  <c r="J497" i="1"/>
  <c r="G497" i="1" l="1"/>
  <c r="H497" i="1" s="1"/>
  <c r="F497" i="1"/>
  <c r="C499" i="1"/>
  <c r="D498" i="1"/>
  <c r="E498" i="1" s="1"/>
  <c r="N496" i="1"/>
  <c r="O496" i="1" s="1"/>
  <c r="M496" i="1"/>
  <c r="K497" i="1"/>
  <c r="L497" i="1" s="1"/>
  <c r="J498" i="1"/>
  <c r="G498" i="1" l="1"/>
  <c r="H498" i="1" s="1"/>
  <c r="F499" i="1"/>
  <c r="F498" i="1"/>
  <c r="D499" i="1"/>
  <c r="E499" i="1" s="1"/>
  <c r="G499" i="1" s="1"/>
  <c r="H499" i="1" s="1"/>
  <c r="C500" i="1"/>
  <c r="N497" i="1"/>
  <c r="O497" i="1" s="1"/>
  <c r="M497" i="1"/>
  <c r="K498" i="1"/>
  <c r="L498" i="1" s="1"/>
  <c r="J499" i="1"/>
  <c r="C501" i="1" l="1"/>
  <c r="D500" i="1"/>
  <c r="E500" i="1" s="1"/>
  <c r="N498" i="1"/>
  <c r="O498" i="1" s="1"/>
  <c r="M498" i="1"/>
  <c r="K499" i="1"/>
  <c r="L499" i="1" s="1"/>
  <c r="J500" i="1"/>
  <c r="G500" i="1" l="1"/>
  <c r="H500" i="1" s="1"/>
  <c r="F500" i="1"/>
  <c r="D501" i="1"/>
  <c r="E501" i="1" s="1"/>
  <c r="C502" i="1"/>
  <c r="N499" i="1"/>
  <c r="O499" i="1" s="1"/>
  <c r="M499" i="1"/>
  <c r="K500" i="1"/>
  <c r="L500" i="1" s="1"/>
  <c r="J501" i="1"/>
  <c r="C503" i="1" l="1"/>
  <c r="D502" i="1"/>
  <c r="F501" i="1"/>
  <c r="G501" i="1"/>
  <c r="H501" i="1" s="1"/>
  <c r="E502" i="1"/>
  <c r="N500" i="1"/>
  <c r="O500" i="1" s="1"/>
  <c r="M500" i="1"/>
  <c r="K501" i="1"/>
  <c r="L501" i="1" s="1"/>
  <c r="J502" i="1"/>
  <c r="G502" i="1" l="1"/>
  <c r="H502" i="1" s="1"/>
  <c r="F502" i="1"/>
  <c r="C504" i="1"/>
  <c r="D503" i="1"/>
  <c r="E503" i="1" s="1"/>
  <c r="N501" i="1"/>
  <c r="O501" i="1" s="1"/>
  <c r="M501" i="1"/>
  <c r="K502" i="1"/>
  <c r="L502" i="1" s="1"/>
  <c r="J503" i="1"/>
  <c r="F503" i="1" l="1"/>
  <c r="G503" i="1"/>
  <c r="H503" i="1" s="1"/>
  <c r="C505" i="1"/>
  <c r="D504" i="1"/>
  <c r="E504" i="1" s="1"/>
  <c r="N502" i="1"/>
  <c r="O502" i="1" s="1"/>
  <c r="M502" i="1"/>
  <c r="K503" i="1"/>
  <c r="L503" i="1" s="1"/>
  <c r="J504" i="1"/>
  <c r="F504" i="1" l="1"/>
  <c r="G504" i="1"/>
  <c r="H504" i="1" s="1"/>
  <c r="D505" i="1"/>
  <c r="E505" i="1" s="1"/>
  <c r="C506" i="1"/>
  <c r="N503" i="1"/>
  <c r="O503" i="1" s="1"/>
  <c r="M503" i="1"/>
  <c r="K504" i="1"/>
  <c r="L504" i="1" s="1"/>
  <c r="J505" i="1"/>
  <c r="C507" i="1" l="1"/>
  <c r="D506" i="1"/>
  <c r="E506" i="1" s="1"/>
  <c r="G505" i="1"/>
  <c r="H505" i="1" s="1"/>
  <c r="F505" i="1"/>
  <c r="N504" i="1"/>
  <c r="O504" i="1" s="1"/>
  <c r="M504" i="1"/>
  <c r="K505" i="1"/>
  <c r="L505" i="1" s="1"/>
  <c r="J506" i="1"/>
  <c r="F506" i="1" l="1"/>
  <c r="G506" i="1"/>
  <c r="H506" i="1" s="1"/>
  <c r="D507" i="1"/>
  <c r="E507" i="1" s="1"/>
  <c r="C508" i="1"/>
  <c r="N505" i="1"/>
  <c r="O505" i="1" s="1"/>
  <c r="M505" i="1"/>
  <c r="K506" i="1"/>
  <c r="L506" i="1" s="1"/>
  <c r="J507" i="1"/>
  <c r="D508" i="1" l="1"/>
  <c r="E508" i="1" s="1"/>
  <c r="C509" i="1"/>
  <c r="G507" i="1"/>
  <c r="H507" i="1" s="1"/>
  <c r="F507" i="1"/>
  <c r="N506" i="1"/>
  <c r="O506" i="1" s="1"/>
  <c r="M506" i="1"/>
  <c r="K507" i="1"/>
  <c r="L507" i="1" s="1"/>
  <c r="J508" i="1"/>
  <c r="C510" i="1" l="1"/>
  <c r="D509" i="1"/>
  <c r="E509" i="1" s="1"/>
  <c r="G508" i="1"/>
  <c r="H508" i="1" s="1"/>
  <c r="F508" i="1"/>
  <c r="N507" i="1"/>
  <c r="O507" i="1" s="1"/>
  <c r="M507" i="1"/>
  <c r="K508" i="1"/>
  <c r="L508" i="1" s="1"/>
  <c r="J509" i="1"/>
  <c r="F509" i="1" l="1"/>
  <c r="G509" i="1"/>
  <c r="H509" i="1" s="1"/>
  <c r="C511" i="1"/>
  <c r="D510" i="1"/>
  <c r="E510" i="1" s="1"/>
  <c r="N508" i="1"/>
  <c r="O508" i="1" s="1"/>
  <c r="M508" i="1"/>
  <c r="K509" i="1"/>
  <c r="L509" i="1" s="1"/>
  <c r="J510" i="1"/>
  <c r="G510" i="1" l="1"/>
  <c r="H510" i="1" s="1"/>
  <c r="F510" i="1"/>
  <c r="D511" i="1"/>
  <c r="E511" i="1" s="1"/>
  <c r="C512" i="1"/>
  <c r="N509" i="1"/>
  <c r="O509" i="1" s="1"/>
  <c r="M509" i="1"/>
  <c r="K510" i="1"/>
  <c r="L510" i="1" s="1"/>
  <c r="J511" i="1"/>
  <c r="C513" i="1" l="1"/>
  <c r="D512" i="1"/>
  <c r="E512" i="1" s="1"/>
  <c r="F511" i="1"/>
  <c r="G511" i="1"/>
  <c r="H511" i="1" s="1"/>
  <c r="N510" i="1"/>
  <c r="O510" i="1" s="1"/>
  <c r="M510" i="1"/>
  <c r="K511" i="1"/>
  <c r="L511" i="1" s="1"/>
  <c r="J512" i="1"/>
  <c r="F512" i="1" l="1"/>
  <c r="G512" i="1"/>
  <c r="H512" i="1" s="1"/>
  <c r="D513" i="1"/>
  <c r="E513" i="1" s="1"/>
  <c r="C514" i="1"/>
  <c r="N511" i="1"/>
  <c r="O511" i="1" s="1"/>
  <c r="M511" i="1"/>
  <c r="K512" i="1"/>
  <c r="L512" i="1" s="1"/>
  <c r="J513" i="1"/>
  <c r="G513" i="1" l="1"/>
  <c r="H513" i="1" s="1"/>
  <c r="F513" i="1"/>
  <c r="C515" i="1"/>
  <c r="D514" i="1"/>
  <c r="E514" i="1" s="1"/>
  <c r="N512" i="1"/>
  <c r="O512" i="1" s="1"/>
  <c r="M512" i="1"/>
  <c r="K513" i="1"/>
  <c r="L513" i="1" s="1"/>
  <c r="J514" i="1"/>
  <c r="G514" i="1" l="1"/>
  <c r="H514" i="1" s="1"/>
  <c r="F515" i="1"/>
  <c r="F514" i="1"/>
  <c r="D515" i="1"/>
  <c r="E515" i="1" s="1"/>
  <c r="C516" i="1"/>
  <c r="N513" i="1"/>
  <c r="O513" i="1" s="1"/>
  <c r="M513" i="1"/>
  <c r="K514" i="1"/>
  <c r="L514" i="1" s="1"/>
  <c r="J515" i="1"/>
  <c r="D516" i="1" l="1"/>
  <c r="E516" i="1" s="1"/>
  <c r="C517" i="1"/>
  <c r="G515" i="1"/>
  <c r="H515" i="1" s="1"/>
  <c r="N514" i="1"/>
  <c r="O514" i="1" s="1"/>
  <c r="M514" i="1"/>
  <c r="K515" i="1"/>
  <c r="L515" i="1" s="1"/>
  <c r="J516" i="1"/>
  <c r="G516" i="1" l="1"/>
  <c r="H516" i="1" s="1"/>
  <c r="F516" i="1"/>
  <c r="D517" i="1"/>
  <c r="E517" i="1" s="1"/>
  <c r="C518" i="1"/>
  <c r="N515" i="1"/>
  <c r="O515" i="1" s="1"/>
  <c r="M515" i="1"/>
  <c r="K516" i="1"/>
  <c r="L516" i="1" s="1"/>
  <c r="J517" i="1"/>
  <c r="C519" i="1" l="1"/>
  <c r="D518" i="1"/>
  <c r="E518" i="1" s="1"/>
  <c r="G517" i="1"/>
  <c r="H517" i="1" s="1"/>
  <c r="F517" i="1"/>
  <c r="N516" i="1"/>
  <c r="O516" i="1" s="1"/>
  <c r="M516" i="1"/>
  <c r="K517" i="1"/>
  <c r="L517" i="1" s="1"/>
  <c r="J518" i="1"/>
  <c r="G518" i="1" l="1"/>
  <c r="H518" i="1" s="1"/>
  <c r="F518" i="1"/>
  <c r="C520" i="1"/>
  <c r="D519" i="1"/>
  <c r="E519" i="1" s="1"/>
  <c r="N517" i="1"/>
  <c r="O517" i="1" s="1"/>
  <c r="M517" i="1"/>
  <c r="K518" i="1"/>
  <c r="L518" i="1" s="1"/>
  <c r="J519" i="1"/>
  <c r="G519" i="1" l="1"/>
  <c r="H519" i="1" s="1"/>
  <c r="F519" i="1"/>
  <c r="C521" i="1"/>
  <c r="D520" i="1"/>
  <c r="E520" i="1" s="1"/>
  <c r="N518" i="1"/>
  <c r="O518" i="1" s="1"/>
  <c r="M518" i="1"/>
  <c r="K519" i="1"/>
  <c r="L519" i="1" s="1"/>
  <c r="J520" i="1"/>
  <c r="F520" i="1" l="1"/>
  <c r="G520" i="1"/>
  <c r="H520" i="1" s="1"/>
  <c r="C522" i="1"/>
  <c r="D521" i="1"/>
  <c r="E521" i="1" s="1"/>
  <c r="N519" i="1"/>
  <c r="O519" i="1" s="1"/>
  <c r="M519" i="1"/>
  <c r="K520" i="1"/>
  <c r="L520" i="1" s="1"/>
  <c r="J521" i="1"/>
  <c r="F521" i="1" l="1"/>
  <c r="G521" i="1"/>
  <c r="H521" i="1" s="1"/>
  <c r="C523" i="1"/>
  <c r="D522" i="1"/>
  <c r="E522" i="1" s="1"/>
  <c r="N520" i="1"/>
  <c r="O520" i="1" s="1"/>
  <c r="M520" i="1"/>
  <c r="K521" i="1"/>
  <c r="L521" i="1" s="1"/>
  <c r="J522" i="1"/>
  <c r="G522" i="1" l="1"/>
  <c r="H522" i="1" s="1"/>
  <c r="F522" i="1"/>
  <c r="F523" i="1"/>
  <c r="D523" i="1"/>
  <c r="E523" i="1" s="1"/>
  <c r="G523" i="1" s="1"/>
  <c r="C524" i="1"/>
  <c r="N521" i="1"/>
  <c r="O521" i="1" s="1"/>
  <c r="M521" i="1"/>
  <c r="K522" i="1"/>
  <c r="L522" i="1" s="1"/>
  <c r="J523" i="1"/>
  <c r="H523" i="1" l="1"/>
  <c r="C525" i="1"/>
  <c r="D524" i="1"/>
  <c r="E524" i="1" s="1"/>
  <c r="N522" i="1"/>
  <c r="O522" i="1" s="1"/>
  <c r="M522" i="1"/>
  <c r="K523" i="1"/>
  <c r="L523" i="1" s="1"/>
  <c r="J524" i="1"/>
  <c r="G524" i="1" l="1"/>
  <c r="H524" i="1" s="1"/>
  <c r="F524" i="1"/>
  <c r="D525" i="1"/>
  <c r="E525" i="1" s="1"/>
  <c r="C526" i="1"/>
  <c r="N523" i="1"/>
  <c r="O523" i="1" s="1"/>
  <c r="M523" i="1"/>
  <c r="K524" i="1"/>
  <c r="L524" i="1" s="1"/>
  <c r="J525" i="1"/>
  <c r="D526" i="1" l="1"/>
  <c r="E526" i="1" s="1"/>
  <c r="C527" i="1"/>
  <c r="F525" i="1"/>
  <c r="G525" i="1"/>
  <c r="H525" i="1" s="1"/>
  <c r="N524" i="1"/>
  <c r="O524" i="1" s="1"/>
  <c r="M524" i="1"/>
  <c r="K525" i="1"/>
  <c r="L525" i="1" s="1"/>
  <c r="J526" i="1"/>
  <c r="D527" i="1" l="1"/>
  <c r="E527" i="1" s="1"/>
  <c r="C528" i="1"/>
  <c r="F526" i="1"/>
  <c r="G526" i="1"/>
  <c r="H526" i="1" s="1"/>
  <c r="N525" i="1"/>
  <c r="O525" i="1" s="1"/>
  <c r="M525" i="1"/>
  <c r="K526" i="1"/>
  <c r="L526" i="1" s="1"/>
  <c r="J527" i="1"/>
  <c r="C529" i="1" l="1"/>
  <c r="D528" i="1"/>
  <c r="E528" i="1" s="1"/>
  <c r="G527" i="1"/>
  <c r="H527" i="1" s="1"/>
  <c r="F527" i="1"/>
  <c r="N526" i="1"/>
  <c r="O526" i="1" s="1"/>
  <c r="M526" i="1"/>
  <c r="K527" i="1"/>
  <c r="L527" i="1" s="1"/>
  <c r="J528" i="1"/>
  <c r="G528" i="1" l="1"/>
  <c r="H528" i="1" s="1"/>
  <c r="F528" i="1"/>
  <c r="D529" i="1"/>
  <c r="E529" i="1" s="1"/>
  <c r="C530" i="1"/>
  <c r="N527" i="1"/>
  <c r="O527" i="1" s="1"/>
  <c r="M527" i="1"/>
  <c r="K528" i="1"/>
  <c r="L528" i="1" s="1"/>
  <c r="J529" i="1"/>
  <c r="C531" i="1" l="1"/>
  <c r="D530" i="1"/>
  <c r="E530" i="1" s="1"/>
  <c r="G529" i="1"/>
  <c r="H529" i="1" s="1"/>
  <c r="F529" i="1"/>
  <c r="N528" i="1"/>
  <c r="O528" i="1" s="1"/>
  <c r="M528" i="1"/>
  <c r="K529" i="1"/>
  <c r="L529" i="1" s="1"/>
  <c r="J530" i="1"/>
  <c r="G530" i="1" l="1"/>
  <c r="H530" i="1" s="1"/>
  <c r="F530" i="1"/>
  <c r="D531" i="1"/>
  <c r="E531" i="1" s="1"/>
  <c r="C532" i="1"/>
  <c r="K530" i="1"/>
  <c r="L530" i="1" s="1"/>
  <c r="J531" i="1"/>
  <c r="N529" i="1"/>
  <c r="O529" i="1" s="1"/>
  <c r="M529" i="1"/>
  <c r="C533" i="1" l="1"/>
  <c r="D532" i="1"/>
  <c r="E532" i="1" s="1"/>
  <c r="G531" i="1"/>
  <c r="H531" i="1" s="1"/>
  <c r="F531" i="1"/>
  <c r="N530" i="1"/>
  <c r="O530" i="1" s="1"/>
  <c r="M530" i="1"/>
  <c r="K531" i="1"/>
  <c r="L531" i="1" s="1"/>
  <c r="J532" i="1"/>
  <c r="G532" i="1" l="1"/>
  <c r="H532" i="1" s="1"/>
  <c r="F532" i="1"/>
  <c r="D533" i="1"/>
  <c r="E533" i="1" s="1"/>
  <c r="C534" i="1"/>
  <c r="N531" i="1"/>
  <c r="O531" i="1" s="1"/>
  <c r="M531" i="1"/>
  <c r="K532" i="1"/>
  <c r="L532" i="1" s="1"/>
  <c r="J533" i="1"/>
  <c r="C535" i="1" l="1"/>
  <c r="D534" i="1"/>
  <c r="E534" i="1" s="1"/>
  <c r="G533" i="1"/>
  <c r="H533" i="1" s="1"/>
  <c r="F533" i="1"/>
  <c r="N532" i="1"/>
  <c r="O532" i="1" s="1"/>
  <c r="M532" i="1"/>
  <c r="K533" i="1"/>
  <c r="L533" i="1" s="1"/>
  <c r="J534" i="1"/>
  <c r="G534" i="1" l="1"/>
  <c r="H534" i="1" s="1"/>
  <c r="F534" i="1"/>
  <c r="D535" i="1"/>
  <c r="E535" i="1" s="1"/>
  <c r="C536" i="1"/>
  <c r="N533" i="1"/>
  <c r="O533" i="1" s="1"/>
  <c r="M533" i="1"/>
  <c r="K534" i="1"/>
  <c r="L534" i="1" s="1"/>
  <c r="J535" i="1"/>
  <c r="C537" i="1" l="1"/>
  <c r="D536" i="1"/>
  <c r="E536" i="1" s="1"/>
  <c r="G535" i="1"/>
  <c r="H535" i="1" s="1"/>
  <c r="F535" i="1"/>
  <c r="N534" i="1"/>
  <c r="O534" i="1" s="1"/>
  <c r="M534" i="1"/>
  <c r="K535" i="1"/>
  <c r="L535" i="1" s="1"/>
  <c r="J536" i="1"/>
  <c r="G536" i="1" l="1"/>
  <c r="H536" i="1" s="1"/>
  <c r="F536" i="1"/>
  <c r="C538" i="1"/>
  <c r="D537" i="1"/>
  <c r="E537" i="1" s="1"/>
  <c r="N535" i="1"/>
  <c r="O535" i="1" s="1"/>
  <c r="M535" i="1"/>
  <c r="K536" i="1"/>
  <c r="L536" i="1" s="1"/>
  <c r="J537" i="1"/>
  <c r="G537" i="1" l="1"/>
  <c r="H537" i="1" s="1"/>
  <c r="F537" i="1"/>
  <c r="C539" i="1"/>
  <c r="D538" i="1"/>
  <c r="E538" i="1" s="1"/>
  <c r="N536" i="1"/>
  <c r="O536" i="1" s="1"/>
  <c r="M536" i="1"/>
  <c r="K537" i="1"/>
  <c r="L537" i="1" s="1"/>
  <c r="J538" i="1"/>
  <c r="G538" i="1" l="1"/>
  <c r="H538" i="1" s="1"/>
  <c r="F538" i="1"/>
  <c r="D539" i="1"/>
  <c r="E539" i="1" s="1"/>
  <c r="C540" i="1"/>
  <c r="N537" i="1"/>
  <c r="O537" i="1" s="1"/>
  <c r="M537" i="1"/>
  <c r="K538" i="1"/>
  <c r="L538" i="1" s="1"/>
  <c r="J539" i="1"/>
  <c r="C541" i="1" l="1"/>
  <c r="D540" i="1"/>
  <c r="E540" i="1" s="1"/>
  <c r="F539" i="1"/>
  <c r="G539" i="1"/>
  <c r="H539" i="1" s="1"/>
  <c r="N538" i="1"/>
  <c r="O538" i="1" s="1"/>
  <c r="M538" i="1"/>
  <c r="K539" i="1"/>
  <c r="L539" i="1" s="1"/>
  <c r="J540" i="1"/>
  <c r="F540" i="1" l="1"/>
  <c r="G540" i="1"/>
  <c r="H540" i="1" s="1"/>
  <c r="D541" i="1"/>
  <c r="E541" i="1" s="1"/>
  <c r="C542" i="1"/>
  <c r="N539" i="1"/>
  <c r="O539" i="1" s="1"/>
  <c r="M539" i="1"/>
  <c r="K540" i="1"/>
  <c r="L540" i="1" s="1"/>
  <c r="J541" i="1"/>
  <c r="C543" i="1" l="1"/>
  <c r="D542" i="1"/>
  <c r="E542" i="1" s="1"/>
  <c r="G541" i="1"/>
  <c r="H541" i="1" s="1"/>
  <c r="F541" i="1"/>
  <c r="N540" i="1"/>
  <c r="O540" i="1" s="1"/>
  <c r="M540" i="1"/>
  <c r="K541" i="1"/>
  <c r="L541" i="1" s="1"/>
  <c r="J542" i="1"/>
  <c r="G542" i="1" l="1"/>
  <c r="H542" i="1" s="1"/>
  <c r="F542" i="1"/>
  <c r="C544" i="1"/>
  <c r="D543" i="1"/>
  <c r="E543" i="1" s="1"/>
  <c r="N541" i="1"/>
  <c r="O541" i="1" s="1"/>
  <c r="M541" i="1"/>
  <c r="K542" i="1"/>
  <c r="L542" i="1" s="1"/>
  <c r="J543" i="1"/>
  <c r="G543" i="1" l="1"/>
  <c r="H543" i="1" s="1"/>
  <c r="F543" i="1"/>
  <c r="C545" i="1"/>
  <c r="D544" i="1"/>
  <c r="E544" i="1" s="1"/>
  <c r="K543" i="1"/>
  <c r="L543" i="1" s="1"/>
  <c r="J544" i="1"/>
  <c r="N542" i="1"/>
  <c r="O542" i="1" s="1"/>
  <c r="M542" i="1"/>
  <c r="G544" i="1" l="1"/>
  <c r="H544" i="1" s="1"/>
  <c r="F544" i="1"/>
  <c r="C546" i="1"/>
  <c r="D545" i="1"/>
  <c r="E545" i="1" s="1"/>
  <c r="N543" i="1"/>
  <c r="O543" i="1" s="1"/>
  <c r="M543" i="1"/>
  <c r="K544" i="1"/>
  <c r="L544" i="1" s="1"/>
  <c r="J545" i="1"/>
  <c r="G545" i="1" l="1"/>
  <c r="H545" i="1" s="1"/>
  <c r="F545" i="1"/>
  <c r="D546" i="1"/>
  <c r="E546" i="1" s="1"/>
  <c r="C547" i="1"/>
  <c r="N544" i="1"/>
  <c r="O544" i="1" s="1"/>
  <c r="M544" i="1"/>
  <c r="K545" i="1"/>
  <c r="L545" i="1" s="1"/>
  <c r="J546" i="1"/>
  <c r="D547" i="1" l="1"/>
  <c r="E547" i="1" s="1"/>
  <c r="C548" i="1"/>
  <c r="G546" i="1"/>
  <c r="H546" i="1" s="1"/>
  <c r="F546" i="1"/>
  <c r="N545" i="1"/>
  <c r="O545" i="1" s="1"/>
  <c r="M545" i="1"/>
  <c r="K546" i="1"/>
  <c r="L546" i="1" s="1"/>
  <c r="J547" i="1"/>
  <c r="C549" i="1" l="1"/>
  <c r="D548" i="1"/>
  <c r="E548" i="1" s="1"/>
  <c r="F547" i="1"/>
  <c r="G547" i="1"/>
  <c r="H547" i="1" s="1"/>
  <c r="N546" i="1"/>
  <c r="O546" i="1" s="1"/>
  <c r="M546" i="1"/>
  <c r="K547" i="1"/>
  <c r="L547" i="1" s="1"/>
  <c r="J548" i="1"/>
  <c r="G548" i="1" l="1"/>
  <c r="H548" i="1" s="1"/>
  <c r="F548" i="1"/>
  <c r="D549" i="1"/>
  <c r="E549" i="1" s="1"/>
  <c r="C550" i="1"/>
  <c r="N547" i="1"/>
  <c r="O547" i="1" s="1"/>
  <c r="M547" i="1"/>
  <c r="K548" i="1"/>
  <c r="L548" i="1" s="1"/>
  <c r="J549" i="1"/>
  <c r="C551" i="1" l="1"/>
  <c r="D550" i="1"/>
  <c r="E550" i="1" s="1"/>
  <c r="G549" i="1"/>
  <c r="H549" i="1" s="1"/>
  <c r="F549" i="1"/>
  <c r="N548" i="1"/>
  <c r="O548" i="1" s="1"/>
  <c r="M548" i="1"/>
  <c r="K549" i="1"/>
  <c r="L549" i="1" s="1"/>
  <c r="J550" i="1"/>
  <c r="G550" i="1" l="1"/>
  <c r="H550" i="1" s="1"/>
  <c r="F550" i="1"/>
  <c r="C552" i="1"/>
  <c r="D551" i="1"/>
  <c r="E551" i="1" s="1"/>
  <c r="N549" i="1"/>
  <c r="O549" i="1" s="1"/>
  <c r="M549" i="1"/>
  <c r="K550" i="1"/>
  <c r="L550" i="1" s="1"/>
  <c r="J551" i="1"/>
  <c r="F551" i="1" l="1"/>
  <c r="G551" i="1"/>
  <c r="H551" i="1" s="1"/>
  <c r="C553" i="1"/>
  <c r="D552" i="1"/>
  <c r="E552" i="1" s="1"/>
  <c r="N550" i="1"/>
  <c r="O550" i="1" s="1"/>
  <c r="M550" i="1"/>
  <c r="K551" i="1"/>
  <c r="L551" i="1" s="1"/>
  <c r="J552" i="1"/>
  <c r="G552" i="1" l="1"/>
  <c r="H552" i="1" s="1"/>
  <c r="F552" i="1"/>
  <c r="D553" i="1"/>
  <c r="E553" i="1" s="1"/>
  <c r="C554" i="1"/>
  <c r="N551" i="1"/>
  <c r="O551" i="1" s="1"/>
  <c r="M551" i="1"/>
  <c r="K552" i="1"/>
  <c r="L552" i="1" s="1"/>
  <c r="J553" i="1"/>
  <c r="C555" i="1" l="1"/>
  <c r="D554" i="1"/>
  <c r="E554" i="1" s="1"/>
  <c r="G553" i="1"/>
  <c r="H553" i="1" s="1"/>
  <c r="F553" i="1"/>
  <c r="N552" i="1"/>
  <c r="O552" i="1" s="1"/>
  <c r="M552" i="1"/>
  <c r="K553" i="1"/>
  <c r="L553" i="1" s="1"/>
  <c r="J554" i="1"/>
  <c r="F554" i="1" l="1"/>
  <c r="G554" i="1"/>
  <c r="H554" i="1" s="1"/>
  <c r="D555" i="1"/>
  <c r="E555" i="1" s="1"/>
  <c r="C556" i="1"/>
  <c r="N553" i="1"/>
  <c r="O553" i="1" s="1"/>
  <c r="M553" i="1"/>
  <c r="K554" i="1"/>
  <c r="L554" i="1" s="1"/>
  <c r="J555" i="1"/>
  <c r="C557" i="1" l="1"/>
  <c r="D556" i="1"/>
  <c r="E556" i="1" s="1"/>
  <c r="G555" i="1"/>
  <c r="H555" i="1" s="1"/>
  <c r="F555" i="1"/>
  <c r="N554" i="1"/>
  <c r="O554" i="1" s="1"/>
  <c r="M554" i="1"/>
  <c r="K555" i="1"/>
  <c r="L555" i="1" s="1"/>
  <c r="J556" i="1"/>
  <c r="G556" i="1" l="1"/>
  <c r="H556" i="1" s="1"/>
  <c r="F556" i="1"/>
  <c r="D557" i="1"/>
  <c r="E557" i="1" s="1"/>
  <c r="C558" i="1"/>
  <c r="N555" i="1"/>
  <c r="O555" i="1" s="1"/>
  <c r="M555" i="1"/>
  <c r="K556" i="1"/>
  <c r="L556" i="1" s="1"/>
  <c r="J557" i="1"/>
  <c r="C559" i="1" l="1"/>
  <c r="D558" i="1"/>
  <c r="E558" i="1" s="1"/>
  <c r="G557" i="1"/>
  <c r="H557" i="1" s="1"/>
  <c r="F557" i="1"/>
  <c r="N556" i="1"/>
  <c r="O556" i="1" s="1"/>
  <c r="M556" i="1"/>
  <c r="K557" i="1"/>
  <c r="L557" i="1" s="1"/>
  <c r="J558" i="1"/>
  <c r="G558" i="1" l="1"/>
  <c r="H558" i="1" s="1"/>
  <c r="F558" i="1"/>
  <c r="D559" i="1"/>
  <c r="E559" i="1" s="1"/>
  <c r="C560" i="1"/>
  <c r="N557" i="1"/>
  <c r="O557" i="1" s="1"/>
  <c r="M557" i="1"/>
  <c r="K558" i="1"/>
  <c r="L558" i="1" s="1"/>
  <c r="J559" i="1"/>
  <c r="C561" i="1" l="1"/>
  <c r="D560" i="1"/>
  <c r="E560" i="1" s="1"/>
  <c r="G559" i="1"/>
  <c r="H559" i="1" s="1"/>
  <c r="F559" i="1"/>
  <c r="N558" i="1"/>
  <c r="O558" i="1" s="1"/>
  <c r="M558" i="1"/>
  <c r="K559" i="1"/>
  <c r="L559" i="1" s="1"/>
  <c r="J560" i="1"/>
  <c r="F560" i="1" l="1"/>
  <c r="G560" i="1"/>
  <c r="H560" i="1" s="1"/>
  <c r="C562" i="1"/>
  <c r="D561" i="1"/>
  <c r="E561" i="1" s="1"/>
  <c r="N559" i="1"/>
  <c r="O559" i="1" s="1"/>
  <c r="M559" i="1"/>
  <c r="K560" i="1"/>
  <c r="L560" i="1" s="1"/>
  <c r="J561" i="1"/>
  <c r="F561" i="1" l="1"/>
  <c r="G561" i="1"/>
  <c r="H561" i="1" s="1"/>
  <c r="C563" i="1"/>
  <c r="D562" i="1"/>
  <c r="E562" i="1" s="1"/>
  <c r="N560" i="1"/>
  <c r="O560" i="1" s="1"/>
  <c r="M560" i="1"/>
  <c r="K561" i="1"/>
  <c r="L561" i="1" s="1"/>
  <c r="J562" i="1"/>
  <c r="G562" i="1" l="1"/>
  <c r="H562" i="1" s="1"/>
  <c r="F562" i="1"/>
  <c r="D563" i="1"/>
  <c r="E563" i="1" s="1"/>
  <c r="C564" i="1"/>
  <c r="N561" i="1"/>
  <c r="O561" i="1" s="1"/>
  <c r="M561" i="1"/>
  <c r="K562" i="1"/>
  <c r="L562" i="1" s="1"/>
  <c r="J563" i="1"/>
  <c r="C565" i="1" l="1"/>
  <c r="D564" i="1"/>
  <c r="E564" i="1" s="1"/>
  <c r="F563" i="1"/>
  <c r="G563" i="1"/>
  <c r="H563" i="1" s="1"/>
  <c r="N562" i="1"/>
  <c r="O562" i="1" s="1"/>
  <c r="M562" i="1"/>
  <c r="K563" i="1"/>
  <c r="L563" i="1" s="1"/>
  <c r="J564" i="1"/>
  <c r="G564" i="1" l="1"/>
  <c r="H564" i="1" s="1"/>
  <c r="F564" i="1"/>
  <c r="C566" i="1"/>
  <c r="D565" i="1"/>
  <c r="E565" i="1" s="1"/>
  <c r="N563" i="1"/>
  <c r="O563" i="1" s="1"/>
  <c r="M563" i="1"/>
  <c r="K564" i="1"/>
  <c r="L564" i="1" s="1"/>
  <c r="J565" i="1"/>
  <c r="G565" i="1" l="1"/>
  <c r="H565" i="1" s="1"/>
  <c r="F565" i="1"/>
  <c r="C567" i="1"/>
  <c r="D566" i="1"/>
  <c r="E566" i="1" s="1"/>
  <c r="N564" i="1"/>
  <c r="O564" i="1" s="1"/>
  <c r="M564" i="1"/>
  <c r="K565" i="1"/>
  <c r="L565" i="1" s="1"/>
  <c r="J566" i="1"/>
  <c r="G566" i="1" l="1"/>
  <c r="H566" i="1" s="1"/>
  <c r="F566" i="1"/>
  <c r="D567" i="1"/>
  <c r="E567" i="1" s="1"/>
  <c r="C568" i="1"/>
  <c r="N565" i="1"/>
  <c r="O565" i="1" s="1"/>
  <c r="M565" i="1"/>
  <c r="K566" i="1"/>
  <c r="L566" i="1" s="1"/>
  <c r="J567" i="1"/>
  <c r="C569" i="1" l="1"/>
  <c r="D568" i="1"/>
  <c r="E568" i="1" s="1"/>
  <c r="F567" i="1"/>
  <c r="G567" i="1"/>
  <c r="H567" i="1" s="1"/>
  <c r="N566" i="1"/>
  <c r="O566" i="1" s="1"/>
  <c r="M566" i="1"/>
  <c r="K567" i="1"/>
  <c r="L567" i="1" s="1"/>
  <c r="J568" i="1"/>
  <c r="G568" i="1" l="1"/>
  <c r="H568" i="1" s="1"/>
  <c r="F568" i="1"/>
  <c r="D569" i="1"/>
  <c r="E569" i="1" s="1"/>
  <c r="C570" i="1"/>
  <c r="N567" i="1"/>
  <c r="O567" i="1" s="1"/>
  <c r="M567" i="1"/>
  <c r="K568" i="1"/>
  <c r="L568" i="1" s="1"/>
  <c r="J569" i="1"/>
  <c r="C571" i="1" l="1"/>
  <c r="D570" i="1"/>
  <c r="E570" i="1" s="1"/>
  <c r="G569" i="1"/>
  <c r="H569" i="1" s="1"/>
  <c r="F569" i="1"/>
  <c r="N568" i="1"/>
  <c r="O568" i="1" s="1"/>
  <c r="M568" i="1"/>
  <c r="K569" i="1"/>
  <c r="L569" i="1" s="1"/>
  <c r="J570" i="1"/>
  <c r="G570" i="1" l="1"/>
  <c r="H570" i="1" s="1"/>
  <c r="F570" i="1"/>
  <c r="D571" i="1"/>
  <c r="E571" i="1" s="1"/>
  <c r="C572" i="1"/>
  <c r="N569" i="1"/>
  <c r="O569" i="1" s="1"/>
  <c r="M569" i="1"/>
  <c r="K570" i="1"/>
  <c r="L570" i="1" s="1"/>
  <c r="J571" i="1"/>
  <c r="C573" i="1" l="1"/>
  <c r="D572" i="1"/>
  <c r="E572" i="1" s="1"/>
  <c r="G571" i="1"/>
  <c r="H571" i="1" s="1"/>
  <c r="F571" i="1"/>
  <c r="N570" i="1"/>
  <c r="O570" i="1" s="1"/>
  <c r="M570" i="1"/>
  <c r="K571" i="1"/>
  <c r="L571" i="1" s="1"/>
  <c r="J572" i="1"/>
  <c r="G572" i="1" l="1"/>
  <c r="H572" i="1" s="1"/>
  <c r="F572" i="1"/>
  <c r="D573" i="1"/>
  <c r="E573" i="1" s="1"/>
  <c r="C574" i="1"/>
  <c r="N571" i="1"/>
  <c r="O571" i="1" s="1"/>
  <c r="M571" i="1"/>
  <c r="K572" i="1"/>
  <c r="L572" i="1" s="1"/>
  <c r="J573" i="1"/>
  <c r="C575" i="1" l="1"/>
  <c r="D574" i="1"/>
  <c r="E574" i="1" s="1"/>
  <c r="G573" i="1"/>
  <c r="H573" i="1" s="1"/>
  <c r="F573" i="1"/>
  <c r="N572" i="1"/>
  <c r="O572" i="1" s="1"/>
  <c r="M572" i="1"/>
  <c r="K573" i="1"/>
  <c r="L573" i="1" s="1"/>
  <c r="J574" i="1"/>
  <c r="G574" i="1" l="1"/>
  <c r="H574" i="1" s="1"/>
  <c r="F574" i="1"/>
  <c r="D575" i="1"/>
  <c r="E575" i="1" s="1"/>
  <c r="C576" i="1"/>
  <c r="N573" i="1"/>
  <c r="O573" i="1" s="1"/>
  <c r="M573" i="1"/>
  <c r="K574" i="1"/>
  <c r="L574" i="1" s="1"/>
  <c r="J575" i="1"/>
  <c r="C577" i="1" l="1"/>
  <c r="D576" i="1"/>
  <c r="E576" i="1" s="1"/>
  <c r="G575" i="1"/>
  <c r="H575" i="1" s="1"/>
  <c r="F575" i="1"/>
  <c r="N574" i="1"/>
  <c r="O574" i="1" s="1"/>
  <c r="M574" i="1"/>
  <c r="K575" i="1"/>
  <c r="L575" i="1" s="1"/>
  <c r="J576" i="1"/>
  <c r="G576" i="1" l="1"/>
  <c r="H576" i="1" s="1"/>
  <c r="F576" i="1"/>
  <c r="D577" i="1"/>
  <c r="E577" i="1" s="1"/>
  <c r="C578" i="1"/>
  <c r="N575" i="1"/>
  <c r="O575" i="1" s="1"/>
  <c r="M575" i="1"/>
  <c r="K576" i="1"/>
  <c r="L576" i="1" s="1"/>
  <c r="J577" i="1"/>
  <c r="C579" i="1" l="1"/>
  <c r="D578" i="1"/>
  <c r="E578" i="1" s="1"/>
  <c r="G577" i="1"/>
  <c r="H577" i="1" s="1"/>
  <c r="F577" i="1"/>
  <c r="N576" i="1"/>
  <c r="O576" i="1" s="1"/>
  <c r="M576" i="1"/>
  <c r="K577" i="1"/>
  <c r="L577" i="1" s="1"/>
  <c r="J578" i="1"/>
  <c r="G578" i="1" l="1"/>
  <c r="H578" i="1" s="1"/>
  <c r="F578" i="1"/>
  <c r="C580" i="1"/>
  <c r="D579" i="1"/>
  <c r="E579" i="1" s="1"/>
  <c r="N577" i="1"/>
  <c r="O577" i="1" s="1"/>
  <c r="M577" i="1"/>
  <c r="J579" i="1"/>
  <c r="K578" i="1"/>
  <c r="L578" i="1" s="1"/>
  <c r="G579" i="1" l="1"/>
  <c r="H579" i="1" s="1"/>
  <c r="F579" i="1"/>
  <c r="C581" i="1"/>
  <c r="D580" i="1"/>
  <c r="E580" i="1" s="1"/>
  <c r="N578" i="1"/>
  <c r="O578" i="1" s="1"/>
  <c r="M578" i="1"/>
  <c r="K579" i="1"/>
  <c r="L579" i="1" s="1"/>
  <c r="J580" i="1"/>
  <c r="G580" i="1" l="1"/>
  <c r="H580" i="1" s="1"/>
  <c r="F580" i="1"/>
  <c r="C582" i="1"/>
  <c r="D581" i="1"/>
  <c r="E581" i="1" s="1"/>
  <c r="N579" i="1"/>
  <c r="O579" i="1" s="1"/>
  <c r="M579" i="1"/>
  <c r="J581" i="1"/>
  <c r="K580" i="1"/>
  <c r="L580" i="1" s="1"/>
  <c r="G581" i="1" l="1"/>
  <c r="H581" i="1" s="1"/>
  <c r="F581" i="1"/>
  <c r="C583" i="1"/>
  <c r="D582" i="1"/>
  <c r="E582" i="1" s="1"/>
  <c r="N580" i="1"/>
  <c r="O580" i="1" s="1"/>
  <c r="M580" i="1"/>
  <c r="K581" i="1"/>
  <c r="L581" i="1" s="1"/>
  <c r="J582" i="1"/>
  <c r="G582" i="1" l="1"/>
  <c r="H582" i="1" s="1"/>
  <c r="F582" i="1"/>
  <c r="F583" i="1"/>
  <c r="C584" i="1"/>
  <c r="D583" i="1"/>
  <c r="E583" i="1" s="1"/>
  <c r="N581" i="1"/>
  <c r="O581" i="1" s="1"/>
  <c r="M581" i="1"/>
  <c r="J583" i="1"/>
  <c r="K582" i="1"/>
  <c r="L582" i="1" s="1"/>
  <c r="G583" i="1" l="1"/>
  <c r="H583" i="1" s="1"/>
  <c r="C585" i="1"/>
  <c r="D584" i="1"/>
  <c r="E584" i="1" s="1"/>
  <c r="N582" i="1"/>
  <c r="O582" i="1" s="1"/>
  <c r="M582" i="1"/>
  <c r="K583" i="1"/>
  <c r="L583" i="1" s="1"/>
  <c r="J584" i="1"/>
  <c r="G584" i="1" l="1"/>
  <c r="H584" i="1" s="1"/>
  <c r="F584" i="1"/>
  <c r="D585" i="1"/>
  <c r="E585" i="1" s="1"/>
  <c r="C586" i="1"/>
  <c r="N583" i="1"/>
  <c r="O583" i="1" s="1"/>
  <c r="M583" i="1"/>
  <c r="J585" i="1"/>
  <c r="K584" i="1"/>
  <c r="L584" i="1" s="1"/>
  <c r="G585" i="1" l="1"/>
  <c r="H585" i="1" s="1"/>
  <c r="F586" i="1"/>
  <c r="F585" i="1"/>
  <c r="D586" i="1"/>
  <c r="E586" i="1" s="1"/>
  <c r="G586" i="1" s="1"/>
  <c r="H586" i="1" s="1"/>
  <c r="C587" i="1"/>
  <c r="N584" i="1"/>
  <c r="O584" i="1" s="1"/>
  <c r="M584" i="1"/>
  <c r="K585" i="1"/>
  <c r="L585" i="1" s="1"/>
  <c r="J586" i="1"/>
  <c r="D587" i="1" l="1"/>
  <c r="E587" i="1" s="1"/>
  <c r="C588" i="1"/>
  <c r="N585" i="1"/>
  <c r="O585" i="1" s="1"/>
  <c r="M585" i="1"/>
  <c r="K586" i="1"/>
  <c r="L586" i="1" s="1"/>
  <c r="J587" i="1"/>
  <c r="C589" i="1" l="1"/>
  <c r="D588" i="1"/>
  <c r="E588" i="1" s="1"/>
  <c r="G587" i="1"/>
  <c r="H587" i="1" s="1"/>
  <c r="F587" i="1"/>
  <c r="N586" i="1"/>
  <c r="O586" i="1" s="1"/>
  <c r="M586" i="1"/>
  <c r="J588" i="1"/>
  <c r="K587" i="1"/>
  <c r="L587" i="1" s="1"/>
  <c r="G588" i="1" l="1"/>
  <c r="H588" i="1" s="1"/>
  <c r="F588" i="1"/>
  <c r="D589" i="1"/>
  <c r="E589" i="1" s="1"/>
  <c r="C590" i="1"/>
  <c r="N587" i="1"/>
  <c r="O587" i="1" s="1"/>
  <c r="M587" i="1"/>
  <c r="K588" i="1"/>
  <c r="L588" i="1" s="1"/>
  <c r="J589" i="1"/>
  <c r="D590" i="1" l="1"/>
  <c r="E590" i="1" s="1"/>
  <c r="C591" i="1"/>
  <c r="G589" i="1"/>
  <c r="H589" i="1" s="1"/>
  <c r="F589" i="1"/>
  <c r="N588" i="1"/>
  <c r="O588" i="1" s="1"/>
  <c r="M588" i="1"/>
  <c r="J590" i="1"/>
  <c r="K589" i="1"/>
  <c r="L589" i="1" s="1"/>
  <c r="D591" i="1" l="1"/>
  <c r="E591" i="1" s="1"/>
  <c r="C592" i="1"/>
  <c r="G590" i="1"/>
  <c r="H590" i="1" s="1"/>
  <c r="F590" i="1"/>
  <c r="N589" i="1"/>
  <c r="O589" i="1" s="1"/>
  <c r="M589" i="1"/>
  <c r="K590" i="1"/>
  <c r="L590" i="1" s="1"/>
  <c r="J591" i="1"/>
  <c r="C593" i="1" l="1"/>
  <c r="D592" i="1"/>
  <c r="E592" i="1" s="1"/>
  <c r="F591" i="1"/>
  <c r="G591" i="1"/>
  <c r="H591" i="1" s="1"/>
  <c r="N590" i="1"/>
  <c r="O590" i="1" s="1"/>
  <c r="M590" i="1"/>
  <c r="J592" i="1"/>
  <c r="K591" i="1"/>
  <c r="L591" i="1" s="1"/>
  <c r="G592" i="1" l="1"/>
  <c r="H592" i="1" s="1"/>
  <c r="F592" i="1"/>
  <c r="D593" i="1"/>
  <c r="E593" i="1" s="1"/>
  <c r="C594" i="1"/>
  <c r="K592" i="1"/>
  <c r="L592" i="1" s="1"/>
  <c r="J593" i="1"/>
  <c r="N591" i="1"/>
  <c r="O591" i="1" s="1"/>
  <c r="M591" i="1"/>
  <c r="D594" i="1" l="1"/>
  <c r="E594" i="1" s="1"/>
  <c r="C595" i="1"/>
  <c r="G593" i="1"/>
  <c r="H593" i="1" s="1"/>
  <c r="F593" i="1"/>
  <c r="N592" i="1"/>
  <c r="O592" i="1" s="1"/>
  <c r="M592" i="1"/>
  <c r="J594" i="1"/>
  <c r="K593" i="1"/>
  <c r="L593" i="1" s="1"/>
  <c r="D595" i="1" l="1"/>
  <c r="E595" i="1" s="1"/>
  <c r="C596" i="1"/>
  <c r="G594" i="1"/>
  <c r="H594" i="1" s="1"/>
  <c r="F594" i="1"/>
  <c r="K594" i="1"/>
  <c r="L594" i="1" s="1"/>
  <c r="J595" i="1"/>
  <c r="N593" i="1"/>
  <c r="O593" i="1" s="1"/>
  <c r="M593" i="1"/>
  <c r="D596" i="1" l="1"/>
  <c r="E596" i="1" s="1"/>
  <c r="C597" i="1"/>
  <c r="F595" i="1"/>
  <c r="G595" i="1"/>
  <c r="H595" i="1" s="1"/>
  <c r="N594" i="1"/>
  <c r="O594" i="1" s="1"/>
  <c r="M594" i="1"/>
  <c r="J596" i="1"/>
  <c r="K595" i="1"/>
  <c r="L595" i="1" s="1"/>
  <c r="D597" i="1" l="1"/>
  <c r="E597" i="1" s="1"/>
  <c r="C598" i="1"/>
  <c r="G596" i="1"/>
  <c r="H596" i="1" s="1"/>
  <c r="F596" i="1"/>
  <c r="K596" i="1"/>
  <c r="L596" i="1" s="1"/>
  <c r="J597" i="1"/>
  <c r="N595" i="1"/>
  <c r="O595" i="1" s="1"/>
  <c r="M595" i="1"/>
  <c r="D598" i="1" l="1"/>
  <c r="E598" i="1" s="1"/>
  <c r="C599" i="1"/>
  <c r="F597" i="1"/>
  <c r="G597" i="1"/>
  <c r="H597" i="1" s="1"/>
  <c r="N596" i="1"/>
  <c r="O596" i="1" s="1"/>
  <c r="M596" i="1"/>
  <c r="J598" i="1"/>
  <c r="K597" i="1"/>
  <c r="L597" i="1" s="1"/>
  <c r="D599" i="1" l="1"/>
  <c r="E599" i="1" s="1"/>
  <c r="C600" i="1"/>
  <c r="G598" i="1"/>
  <c r="H598" i="1" s="1"/>
  <c r="F598" i="1"/>
  <c r="N597" i="1"/>
  <c r="O597" i="1" s="1"/>
  <c r="M597" i="1"/>
  <c r="K598" i="1"/>
  <c r="L598" i="1" s="1"/>
  <c r="J599" i="1"/>
  <c r="D600" i="1" l="1"/>
  <c r="E600" i="1" s="1"/>
  <c r="C601" i="1"/>
  <c r="G599" i="1"/>
  <c r="H599" i="1" s="1"/>
  <c r="F599" i="1"/>
  <c r="N598" i="1"/>
  <c r="O598" i="1" s="1"/>
  <c r="M598" i="1"/>
  <c r="J600" i="1"/>
  <c r="K599" i="1"/>
  <c r="L599" i="1" s="1"/>
  <c r="D601" i="1" l="1"/>
  <c r="E601" i="1" s="1"/>
  <c r="C602" i="1"/>
  <c r="G600" i="1"/>
  <c r="H600" i="1" s="1"/>
  <c r="F600" i="1"/>
  <c r="N599" i="1"/>
  <c r="O599" i="1" s="1"/>
  <c r="M599" i="1"/>
  <c r="K600" i="1"/>
  <c r="L600" i="1" s="1"/>
  <c r="J601" i="1"/>
  <c r="D602" i="1" l="1"/>
  <c r="E602" i="1" s="1"/>
  <c r="C603" i="1"/>
  <c r="G601" i="1"/>
  <c r="H601" i="1" s="1"/>
  <c r="F601" i="1"/>
  <c r="N600" i="1"/>
  <c r="O600" i="1" s="1"/>
  <c r="M600" i="1"/>
  <c r="J602" i="1"/>
  <c r="K601" i="1"/>
  <c r="L601" i="1" s="1"/>
  <c r="D603" i="1" l="1"/>
  <c r="E603" i="1" s="1"/>
  <c r="C604" i="1"/>
  <c r="G602" i="1"/>
  <c r="H602" i="1" s="1"/>
  <c r="F602" i="1"/>
  <c r="N601" i="1"/>
  <c r="O601" i="1" s="1"/>
  <c r="M601" i="1"/>
  <c r="K602" i="1"/>
  <c r="L602" i="1" s="1"/>
  <c r="J603" i="1"/>
  <c r="C605" i="1" l="1"/>
  <c r="D604" i="1"/>
  <c r="E604" i="1" s="1"/>
  <c r="G603" i="1"/>
  <c r="H603" i="1" s="1"/>
  <c r="F603" i="1"/>
  <c r="N602" i="1"/>
  <c r="O602" i="1" s="1"/>
  <c r="M602" i="1"/>
  <c r="J604" i="1"/>
  <c r="K603" i="1"/>
  <c r="L603" i="1" s="1"/>
  <c r="F604" i="1" l="1"/>
  <c r="G604" i="1"/>
  <c r="H604" i="1" s="1"/>
  <c r="C606" i="1"/>
  <c r="D605" i="1"/>
  <c r="E605" i="1" s="1"/>
  <c r="N603" i="1"/>
  <c r="O603" i="1" s="1"/>
  <c r="M603" i="1"/>
  <c r="K604" i="1"/>
  <c r="L604" i="1" s="1"/>
  <c r="J605" i="1"/>
  <c r="G605" i="1" l="1"/>
  <c r="H605" i="1" s="1"/>
  <c r="F605" i="1"/>
  <c r="D606" i="1"/>
  <c r="E606" i="1" s="1"/>
  <c r="C607" i="1"/>
  <c r="N604" i="1"/>
  <c r="O604" i="1" s="1"/>
  <c r="M604" i="1"/>
  <c r="J606" i="1"/>
  <c r="K605" i="1"/>
  <c r="L605" i="1" s="1"/>
  <c r="D607" i="1" l="1"/>
  <c r="E607" i="1" s="1"/>
  <c r="C608" i="1"/>
  <c r="G606" i="1"/>
  <c r="H606" i="1" s="1"/>
  <c r="F606" i="1"/>
  <c r="N605" i="1"/>
  <c r="O605" i="1" s="1"/>
  <c r="M605" i="1"/>
  <c r="K606" i="1"/>
  <c r="L606" i="1" s="1"/>
  <c r="J607" i="1"/>
  <c r="D608" i="1" l="1"/>
  <c r="E608" i="1" s="1"/>
  <c r="C609" i="1"/>
  <c r="F607" i="1"/>
  <c r="G607" i="1"/>
  <c r="H607" i="1" s="1"/>
  <c r="N606" i="1"/>
  <c r="O606" i="1" s="1"/>
  <c r="M606" i="1"/>
  <c r="J608" i="1"/>
  <c r="K607" i="1"/>
  <c r="L607" i="1" s="1"/>
  <c r="D609" i="1" l="1"/>
  <c r="E609" i="1" s="1"/>
  <c r="C610" i="1"/>
  <c r="G608" i="1"/>
  <c r="H608" i="1" s="1"/>
  <c r="F608" i="1"/>
  <c r="N607" i="1"/>
  <c r="O607" i="1" s="1"/>
  <c r="M607" i="1"/>
  <c r="K608" i="1"/>
  <c r="L608" i="1" s="1"/>
  <c r="J609" i="1"/>
  <c r="D610" i="1" l="1"/>
  <c r="E610" i="1" s="1"/>
  <c r="C611" i="1"/>
  <c r="F609" i="1"/>
  <c r="G609" i="1"/>
  <c r="H609" i="1" s="1"/>
  <c r="N608" i="1"/>
  <c r="O608" i="1" s="1"/>
  <c r="M608" i="1"/>
  <c r="J610" i="1"/>
  <c r="K609" i="1"/>
  <c r="L609" i="1" s="1"/>
  <c r="D611" i="1" l="1"/>
  <c r="E611" i="1" s="1"/>
  <c r="C612" i="1"/>
  <c r="F610" i="1"/>
  <c r="G610" i="1"/>
  <c r="H610" i="1" s="1"/>
  <c r="N609" i="1"/>
  <c r="O609" i="1" s="1"/>
  <c r="M609" i="1"/>
  <c r="K610" i="1"/>
  <c r="L610" i="1" s="1"/>
  <c r="J611" i="1"/>
  <c r="D612" i="1" l="1"/>
  <c r="E612" i="1" s="1"/>
  <c r="C613" i="1"/>
  <c r="G611" i="1"/>
  <c r="H611" i="1" s="1"/>
  <c r="F611" i="1"/>
  <c r="N610" i="1"/>
  <c r="O610" i="1" s="1"/>
  <c r="M610" i="1"/>
  <c r="J612" i="1"/>
  <c r="K611" i="1"/>
  <c r="L611" i="1" s="1"/>
  <c r="D613" i="1" l="1"/>
  <c r="E613" i="1" s="1"/>
  <c r="C614" i="1"/>
  <c r="G612" i="1"/>
  <c r="H612" i="1" s="1"/>
  <c r="F612" i="1"/>
  <c r="N611" i="1"/>
  <c r="O611" i="1" s="1"/>
  <c r="M611" i="1"/>
  <c r="K612" i="1"/>
  <c r="L612" i="1" s="1"/>
  <c r="J613" i="1"/>
  <c r="D614" i="1" l="1"/>
  <c r="E614" i="1" s="1"/>
  <c r="C615" i="1"/>
  <c r="F613" i="1"/>
  <c r="G613" i="1"/>
  <c r="H613" i="1" s="1"/>
  <c r="N612" i="1"/>
  <c r="O612" i="1" s="1"/>
  <c r="M612" i="1"/>
  <c r="J614" i="1"/>
  <c r="K613" i="1"/>
  <c r="L613" i="1" s="1"/>
  <c r="C616" i="1" l="1"/>
  <c r="D615" i="1"/>
  <c r="E615" i="1" s="1"/>
  <c r="G614" i="1"/>
  <c r="H614" i="1" s="1"/>
  <c r="F614" i="1"/>
  <c r="N613" i="1"/>
  <c r="O613" i="1" s="1"/>
  <c r="M613" i="1"/>
  <c r="K614" i="1"/>
  <c r="L614" i="1" s="1"/>
  <c r="J615" i="1"/>
  <c r="G615" i="1" l="1"/>
  <c r="H615" i="1" s="1"/>
  <c r="F615" i="1"/>
  <c r="D616" i="1"/>
  <c r="E616" i="1" s="1"/>
  <c r="C617" i="1"/>
  <c r="N614" i="1"/>
  <c r="O614" i="1" s="1"/>
  <c r="M614" i="1"/>
  <c r="J616" i="1"/>
  <c r="K615" i="1"/>
  <c r="L615" i="1" s="1"/>
  <c r="D617" i="1" l="1"/>
  <c r="E617" i="1" s="1"/>
  <c r="C618" i="1"/>
  <c r="G616" i="1"/>
  <c r="H616" i="1" s="1"/>
  <c r="F616" i="1"/>
  <c r="N615" i="1"/>
  <c r="O615" i="1" s="1"/>
  <c r="M615" i="1"/>
  <c r="K616" i="1"/>
  <c r="L616" i="1" s="1"/>
  <c r="J617" i="1"/>
  <c r="D618" i="1" l="1"/>
  <c r="E618" i="1" s="1"/>
  <c r="C619" i="1"/>
  <c r="G617" i="1"/>
  <c r="H617" i="1" s="1"/>
  <c r="F617" i="1"/>
  <c r="N616" i="1"/>
  <c r="O616" i="1" s="1"/>
  <c r="M616" i="1"/>
  <c r="J618" i="1"/>
  <c r="K617" i="1"/>
  <c r="L617" i="1" s="1"/>
  <c r="D619" i="1" l="1"/>
  <c r="E619" i="1" s="1"/>
  <c r="C620" i="1"/>
  <c r="F618" i="1"/>
  <c r="G618" i="1"/>
  <c r="H618" i="1" s="1"/>
  <c r="K618" i="1"/>
  <c r="L618" i="1" s="1"/>
  <c r="J619" i="1"/>
  <c r="N617" i="1"/>
  <c r="O617" i="1" s="1"/>
  <c r="M617" i="1"/>
  <c r="D620" i="1" l="1"/>
  <c r="E620" i="1" s="1"/>
  <c r="C621" i="1"/>
  <c r="G619" i="1"/>
  <c r="H619" i="1" s="1"/>
  <c r="F619" i="1"/>
  <c r="N618" i="1"/>
  <c r="O618" i="1" s="1"/>
  <c r="M618" i="1"/>
  <c r="J620" i="1"/>
  <c r="K619" i="1"/>
  <c r="L619" i="1" s="1"/>
  <c r="C622" i="1" l="1"/>
  <c r="D621" i="1"/>
  <c r="E621" i="1" s="1"/>
  <c r="G620" i="1"/>
  <c r="H620" i="1" s="1"/>
  <c r="F620" i="1"/>
  <c r="N619" i="1"/>
  <c r="O619" i="1" s="1"/>
  <c r="M619" i="1"/>
  <c r="K620" i="1"/>
  <c r="L620" i="1" s="1"/>
  <c r="J621" i="1"/>
  <c r="G621" i="1" l="1"/>
  <c r="H621" i="1" s="1"/>
  <c r="F621" i="1"/>
  <c r="D622" i="1"/>
  <c r="E622" i="1" s="1"/>
  <c r="C623" i="1"/>
  <c r="N620" i="1"/>
  <c r="O620" i="1" s="1"/>
  <c r="M620" i="1"/>
  <c r="J622" i="1"/>
  <c r="K621" i="1"/>
  <c r="L621" i="1" s="1"/>
  <c r="D623" i="1" l="1"/>
  <c r="E623" i="1" s="1"/>
  <c r="C624" i="1"/>
  <c r="G622" i="1"/>
  <c r="H622" i="1" s="1"/>
  <c r="F622" i="1"/>
  <c r="N621" i="1"/>
  <c r="O621" i="1" s="1"/>
  <c r="M621" i="1"/>
  <c r="K622" i="1"/>
  <c r="L622" i="1" s="1"/>
  <c r="J623" i="1"/>
  <c r="D624" i="1" l="1"/>
  <c r="E624" i="1" s="1"/>
  <c r="C625" i="1"/>
  <c r="F623" i="1"/>
  <c r="G623" i="1"/>
  <c r="H623" i="1" s="1"/>
  <c r="N622" i="1"/>
  <c r="O622" i="1" s="1"/>
  <c r="M622" i="1"/>
  <c r="J624" i="1"/>
  <c r="K623" i="1"/>
  <c r="L623" i="1" s="1"/>
  <c r="D625" i="1" l="1"/>
  <c r="E625" i="1" s="1"/>
  <c r="C626" i="1"/>
  <c r="G624" i="1"/>
  <c r="H624" i="1" s="1"/>
  <c r="F624" i="1"/>
  <c r="N623" i="1"/>
  <c r="O623" i="1" s="1"/>
  <c r="M623" i="1"/>
  <c r="K624" i="1"/>
  <c r="L624" i="1" s="1"/>
  <c r="J625" i="1"/>
  <c r="D626" i="1" l="1"/>
  <c r="E626" i="1" s="1"/>
  <c r="C627" i="1"/>
  <c r="G625" i="1"/>
  <c r="H625" i="1" s="1"/>
  <c r="F625" i="1"/>
  <c r="N624" i="1"/>
  <c r="O624" i="1" s="1"/>
  <c r="M624" i="1"/>
  <c r="J626" i="1"/>
  <c r="K625" i="1"/>
  <c r="L625" i="1" s="1"/>
  <c r="D627" i="1" l="1"/>
  <c r="E627" i="1" s="1"/>
  <c r="C628" i="1"/>
  <c r="F626" i="1"/>
  <c r="G626" i="1"/>
  <c r="H626" i="1" s="1"/>
  <c r="N625" i="1"/>
  <c r="O625" i="1" s="1"/>
  <c r="M625" i="1"/>
  <c r="K626" i="1"/>
  <c r="L626" i="1" s="1"/>
  <c r="J627" i="1"/>
  <c r="C629" i="1" l="1"/>
  <c r="D628" i="1"/>
  <c r="E628" i="1" s="1"/>
  <c r="G627" i="1"/>
  <c r="H627" i="1" s="1"/>
  <c r="F627" i="1"/>
  <c r="N626" i="1"/>
  <c r="O626" i="1" s="1"/>
  <c r="M626" i="1"/>
  <c r="J628" i="1"/>
  <c r="K627" i="1"/>
  <c r="L627" i="1" s="1"/>
  <c r="G628" i="1" l="1"/>
  <c r="H628" i="1" s="1"/>
  <c r="F628" i="1"/>
  <c r="D629" i="1"/>
  <c r="E629" i="1" s="1"/>
  <c r="C630" i="1"/>
  <c r="N627" i="1"/>
  <c r="O627" i="1" s="1"/>
  <c r="M627" i="1"/>
  <c r="K628" i="1"/>
  <c r="L628" i="1" s="1"/>
  <c r="J629" i="1"/>
  <c r="C631" i="1" l="1"/>
  <c r="D630" i="1"/>
  <c r="E630" i="1" s="1"/>
  <c r="F629" i="1"/>
  <c r="G629" i="1"/>
  <c r="H629" i="1" s="1"/>
  <c r="N628" i="1"/>
  <c r="O628" i="1" s="1"/>
  <c r="M628" i="1"/>
  <c r="J630" i="1"/>
  <c r="K629" i="1"/>
  <c r="L629" i="1" s="1"/>
  <c r="G630" i="1" l="1"/>
  <c r="H630" i="1" s="1"/>
  <c r="F630" i="1"/>
  <c r="D631" i="1"/>
  <c r="E631" i="1" s="1"/>
  <c r="C632" i="1"/>
  <c r="N629" i="1"/>
  <c r="O629" i="1" s="1"/>
  <c r="M629" i="1"/>
  <c r="K630" i="1"/>
  <c r="L630" i="1" s="1"/>
  <c r="J631" i="1"/>
  <c r="C633" i="1" l="1"/>
  <c r="D632" i="1"/>
  <c r="E632" i="1" s="1"/>
  <c r="G631" i="1"/>
  <c r="H631" i="1" s="1"/>
  <c r="F631" i="1"/>
  <c r="N630" i="1"/>
  <c r="O630" i="1" s="1"/>
  <c r="M630" i="1"/>
  <c r="J632" i="1"/>
  <c r="K631" i="1"/>
  <c r="L631" i="1" s="1"/>
  <c r="F632" i="1" l="1"/>
  <c r="G632" i="1"/>
  <c r="H632" i="1" s="1"/>
  <c r="D633" i="1"/>
  <c r="E633" i="1" s="1"/>
  <c r="C634" i="1"/>
  <c r="N631" i="1"/>
  <c r="O631" i="1" s="1"/>
  <c r="M631" i="1"/>
  <c r="K632" i="1"/>
  <c r="L632" i="1" s="1"/>
  <c r="J633" i="1"/>
  <c r="D634" i="1" l="1"/>
  <c r="E634" i="1" s="1"/>
  <c r="C635" i="1"/>
  <c r="F633" i="1"/>
  <c r="G633" i="1"/>
  <c r="H633" i="1" s="1"/>
  <c r="N632" i="1"/>
  <c r="O632" i="1" s="1"/>
  <c r="M632" i="1"/>
  <c r="J634" i="1"/>
  <c r="K633" i="1"/>
  <c r="L633" i="1" s="1"/>
  <c r="D635" i="1" l="1"/>
  <c r="E635" i="1" s="1"/>
  <c r="C636" i="1"/>
  <c r="G634" i="1"/>
  <c r="H634" i="1" s="1"/>
  <c r="F634" i="1"/>
  <c r="N633" i="1"/>
  <c r="O633" i="1" s="1"/>
  <c r="M633" i="1"/>
  <c r="K634" i="1"/>
  <c r="L634" i="1" s="1"/>
  <c r="J635" i="1"/>
  <c r="D636" i="1" l="1"/>
  <c r="E636" i="1" s="1"/>
  <c r="C637" i="1"/>
  <c r="F635" i="1"/>
  <c r="G635" i="1"/>
  <c r="H635" i="1" s="1"/>
  <c r="N634" i="1"/>
  <c r="O634" i="1" s="1"/>
  <c r="M634" i="1"/>
  <c r="J636" i="1"/>
  <c r="K635" i="1"/>
  <c r="L635" i="1" s="1"/>
  <c r="D637" i="1" l="1"/>
  <c r="E637" i="1" s="1"/>
  <c r="C638" i="1"/>
  <c r="F636" i="1"/>
  <c r="G636" i="1"/>
  <c r="H636" i="1" s="1"/>
  <c r="N635" i="1"/>
  <c r="O635" i="1" s="1"/>
  <c r="M635" i="1"/>
  <c r="K636" i="1"/>
  <c r="L636" i="1" s="1"/>
  <c r="J637" i="1"/>
  <c r="D638" i="1" l="1"/>
  <c r="E638" i="1" s="1"/>
  <c r="C639" i="1"/>
  <c r="F637" i="1"/>
  <c r="G637" i="1"/>
  <c r="H637" i="1" s="1"/>
  <c r="N636" i="1"/>
  <c r="O636" i="1" s="1"/>
  <c r="M636" i="1"/>
  <c r="J638" i="1"/>
  <c r="K637" i="1"/>
  <c r="L637" i="1" s="1"/>
  <c r="D639" i="1" l="1"/>
  <c r="E639" i="1" s="1"/>
  <c r="C640" i="1"/>
  <c r="G638" i="1"/>
  <c r="H638" i="1" s="1"/>
  <c r="F638" i="1"/>
  <c r="N637" i="1"/>
  <c r="O637" i="1" s="1"/>
  <c r="M637" i="1"/>
  <c r="K638" i="1"/>
  <c r="L638" i="1" s="1"/>
  <c r="J639" i="1"/>
  <c r="D640" i="1" l="1"/>
  <c r="E640" i="1" s="1"/>
  <c r="C641" i="1"/>
  <c r="G639" i="1"/>
  <c r="H639" i="1" s="1"/>
  <c r="F639" i="1"/>
  <c r="N638" i="1"/>
  <c r="O638" i="1" s="1"/>
  <c r="M638" i="1"/>
  <c r="J640" i="1"/>
  <c r="K639" i="1"/>
  <c r="L639" i="1" s="1"/>
  <c r="D641" i="1" l="1"/>
  <c r="E641" i="1" s="1"/>
  <c r="C642" i="1"/>
  <c r="G640" i="1"/>
  <c r="H640" i="1" s="1"/>
  <c r="F640" i="1"/>
  <c r="N639" i="1"/>
  <c r="O639" i="1" s="1"/>
  <c r="M639" i="1"/>
  <c r="K640" i="1"/>
  <c r="L640" i="1" s="1"/>
  <c r="J641" i="1"/>
  <c r="D642" i="1" l="1"/>
  <c r="E642" i="1" s="1"/>
  <c r="C643" i="1"/>
  <c r="G641" i="1"/>
  <c r="H641" i="1" s="1"/>
  <c r="F641" i="1"/>
  <c r="N640" i="1"/>
  <c r="O640" i="1" s="1"/>
  <c r="M640" i="1"/>
  <c r="J642" i="1"/>
  <c r="K641" i="1"/>
  <c r="L641" i="1" s="1"/>
  <c r="D643" i="1" l="1"/>
  <c r="E643" i="1" s="1"/>
  <c r="C644" i="1"/>
  <c r="F642" i="1"/>
  <c r="G642" i="1"/>
  <c r="H642" i="1" s="1"/>
  <c r="N641" i="1"/>
  <c r="O641" i="1" s="1"/>
  <c r="M641" i="1"/>
  <c r="K642" i="1"/>
  <c r="L642" i="1" s="1"/>
  <c r="J643" i="1"/>
  <c r="D644" i="1" l="1"/>
  <c r="E644" i="1" s="1"/>
  <c r="C645" i="1"/>
  <c r="G643" i="1"/>
  <c r="H643" i="1" s="1"/>
  <c r="F643" i="1"/>
  <c r="N642" i="1"/>
  <c r="O642" i="1" s="1"/>
  <c r="M642" i="1"/>
  <c r="J644" i="1"/>
  <c r="K643" i="1"/>
  <c r="L643" i="1" s="1"/>
  <c r="D645" i="1" l="1"/>
  <c r="E645" i="1" s="1"/>
  <c r="C646" i="1"/>
  <c r="G644" i="1"/>
  <c r="H644" i="1" s="1"/>
  <c r="F644" i="1"/>
  <c r="N643" i="1"/>
  <c r="O643" i="1" s="1"/>
  <c r="M643" i="1"/>
  <c r="K644" i="1"/>
  <c r="L644" i="1" s="1"/>
  <c r="J645" i="1"/>
  <c r="D646" i="1" l="1"/>
  <c r="E646" i="1" s="1"/>
  <c r="C647" i="1"/>
  <c r="G645" i="1"/>
  <c r="H645" i="1" s="1"/>
  <c r="F645" i="1"/>
  <c r="N644" i="1"/>
  <c r="O644" i="1" s="1"/>
  <c r="M644" i="1"/>
  <c r="J646" i="1"/>
  <c r="K645" i="1"/>
  <c r="L645" i="1" s="1"/>
  <c r="C648" i="1" l="1"/>
  <c r="D647" i="1"/>
  <c r="E647" i="1" s="1"/>
  <c r="F646" i="1"/>
  <c r="G646" i="1"/>
  <c r="H646" i="1" s="1"/>
  <c r="N645" i="1"/>
  <c r="O645" i="1" s="1"/>
  <c r="M645" i="1"/>
  <c r="K646" i="1"/>
  <c r="L646" i="1" s="1"/>
  <c r="J647" i="1"/>
  <c r="G647" i="1" l="1"/>
  <c r="H647" i="1" s="1"/>
  <c r="F647" i="1"/>
  <c r="C649" i="1"/>
  <c r="D648" i="1"/>
  <c r="E648" i="1" s="1"/>
  <c r="N646" i="1"/>
  <c r="O646" i="1" s="1"/>
  <c r="M646" i="1"/>
  <c r="J648" i="1"/>
  <c r="K647" i="1"/>
  <c r="L647" i="1" s="1"/>
  <c r="F648" i="1" l="1"/>
  <c r="G648" i="1"/>
  <c r="H648" i="1" s="1"/>
  <c r="D649" i="1"/>
  <c r="E649" i="1" s="1"/>
  <c r="C650" i="1"/>
  <c r="K648" i="1"/>
  <c r="L648" i="1" s="1"/>
  <c r="J649" i="1"/>
  <c r="N647" i="1"/>
  <c r="O647" i="1" s="1"/>
  <c r="M647" i="1"/>
  <c r="D650" i="1" l="1"/>
  <c r="E650" i="1" s="1"/>
  <c r="C651" i="1"/>
  <c r="G649" i="1"/>
  <c r="H649" i="1" s="1"/>
  <c r="F649" i="1"/>
  <c r="N648" i="1"/>
  <c r="O648" i="1" s="1"/>
  <c r="M648" i="1"/>
  <c r="J650" i="1"/>
  <c r="K649" i="1"/>
  <c r="L649" i="1" s="1"/>
  <c r="D651" i="1" l="1"/>
  <c r="E651" i="1" s="1"/>
  <c r="C652" i="1"/>
  <c r="G650" i="1"/>
  <c r="H650" i="1" s="1"/>
  <c r="F650" i="1"/>
  <c r="N649" i="1"/>
  <c r="O649" i="1" s="1"/>
  <c r="M649" i="1"/>
  <c r="K650" i="1"/>
  <c r="L650" i="1" s="1"/>
  <c r="J651" i="1"/>
  <c r="D652" i="1" l="1"/>
  <c r="E652" i="1" s="1"/>
  <c r="C653" i="1"/>
  <c r="F651" i="1"/>
  <c r="G651" i="1"/>
  <c r="H651" i="1" s="1"/>
  <c r="N650" i="1"/>
  <c r="O650" i="1" s="1"/>
  <c r="M650" i="1"/>
  <c r="J652" i="1"/>
  <c r="K651" i="1"/>
  <c r="L651" i="1" s="1"/>
  <c r="D653" i="1" l="1"/>
  <c r="E653" i="1" s="1"/>
  <c r="C654" i="1"/>
  <c r="G652" i="1"/>
  <c r="H652" i="1" s="1"/>
  <c r="F652" i="1"/>
  <c r="K652" i="1"/>
  <c r="L652" i="1" s="1"/>
  <c r="J653" i="1"/>
  <c r="N651" i="1"/>
  <c r="O651" i="1" s="1"/>
  <c r="M651" i="1"/>
  <c r="D654" i="1" l="1"/>
  <c r="E654" i="1" s="1"/>
  <c r="C655" i="1"/>
  <c r="G653" i="1"/>
  <c r="H653" i="1" s="1"/>
  <c r="F653" i="1"/>
  <c r="N652" i="1"/>
  <c r="O652" i="1" s="1"/>
  <c r="M652" i="1"/>
  <c r="J654" i="1"/>
  <c r="K653" i="1"/>
  <c r="L653" i="1" s="1"/>
  <c r="D655" i="1" l="1"/>
  <c r="E655" i="1" s="1"/>
  <c r="C656" i="1"/>
  <c r="G654" i="1"/>
  <c r="H654" i="1" s="1"/>
  <c r="F654" i="1"/>
  <c r="J655" i="1"/>
  <c r="K654" i="1"/>
  <c r="L654" i="1" s="1"/>
  <c r="N653" i="1"/>
  <c r="O653" i="1" s="1"/>
  <c r="M653" i="1"/>
  <c r="D656" i="1" l="1"/>
  <c r="E656" i="1" s="1"/>
  <c r="C657" i="1"/>
  <c r="G655" i="1"/>
  <c r="H655" i="1" s="1"/>
  <c r="F655" i="1"/>
  <c r="N654" i="1"/>
  <c r="O654" i="1" s="1"/>
  <c r="M654" i="1"/>
  <c r="J656" i="1"/>
  <c r="K655" i="1"/>
  <c r="L655" i="1" s="1"/>
  <c r="D657" i="1" l="1"/>
  <c r="E657" i="1" s="1"/>
  <c r="C658" i="1"/>
  <c r="G656" i="1"/>
  <c r="H656" i="1" s="1"/>
  <c r="F656" i="1"/>
  <c r="N655" i="1"/>
  <c r="O655" i="1" s="1"/>
  <c r="M655" i="1"/>
  <c r="J657" i="1"/>
  <c r="K656" i="1"/>
  <c r="L656" i="1" s="1"/>
  <c r="D658" i="1" l="1"/>
  <c r="E658" i="1" s="1"/>
  <c r="C659" i="1"/>
  <c r="G657" i="1"/>
  <c r="H657" i="1" s="1"/>
  <c r="F657" i="1"/>
  <c r="N656" i="1"/>
  <c r="O656" i="1" s="1"/>
  <c r="M656" i="1"/>
  <c r="J658" i="1"/>
  <c r="K657" i="1"/>
  <c r="L657" i="1" s="1"/>
  <c r="G658" i="1" l="1"/>
  <c r="H658" i="1" s="1"/>
  <c r="F658" i="1"/>
  <c r="F659" i="1"/>
  <c r="D659" i="1"/>
  <c r="E659" i="1" s="1"/>
  <c r="G659" i="1" s="1"/>
  <c r="H659" i="1" s="1"/>
  <c r="C660" i="1"/>
  <c r="J659" i="1"/>
  <c r="K658" i="1"/>
  <c r="L658" i="1" s="1"/>
  <c r="N657" i="1"/>
  <c r="O657" i="1" s="1"/>
  <c r="M657" i="1"/>
  <c r="D660" i="1" l="1"/>
  <c r="E660" i="1" s="1"/>
  <c r="C661" i="1"/>
  <c r="N658" i="1"/>
  <c r="O658" i="1" s="1"/>
  <c r="M658" i="1"/>
  <c r="J660" i="1"/>
  <c r="K659" i="1"/>
  <c r="L659" i="1" s="1"/>
  <c r="D661" i="1" l="1"/>
  <c r="E661" i="1" s="1"/>
  <c r="C662" i="1"/>
  <c r="G660" i="1"/>
  <c r="H660" i="1" s="1"/>
  <c r="F660" i="1"/>
  <c r="J661" i="1"/>
  <c r="K660" i="1"/>
  <c r="L660" i="1" s="1"/>
  <c r="N659" i="1"/>
  <c r="O659" i="1" s="1"/>
  <c r="M659" i="1"/>
  <c r="D662" i="1" l="1"/>
  <c r="E662" i="1" s="1"/>
  <c r="C663" i="1"/>
  <c r="G661" i="1"/>
  <c r="H661" i="1" s="1"/>
  <c r="F661" i="1"/>
  <c r="N660" i="1"/>
  <c r="O660" i="1" s="1"/>
  <c r="M660" i="1"/>
  <c r="J662" i="1"/>
  <c r="K661" i="1"/>
  <c r="L661" i="1" s="1"/>
  <c r="D663" i="1" l="1"/>
  <c r="E663" i="1" s="1"/>
  <c r="C664" i="1"/>
  <c r="G662" i="1"/>
  <c r="H662" i="1" s="1"/>
  <c r="F662" i="1"/>
  <c r="N661" i="1"/>
  <c r="O661" i="1" s="1"/>
  <c r="M661" i="1"/>
  <c r="J663" i="1"/>
  <c r="K662" i="1"/>
  <c r="L662" i="1" s="1"/>
  <c r="D664" i="1" l="1"/>
  <c r="E664" i="1" s="1"/>
  <c r="C665" i="1"/>
  <c r="G663" i="1"/>
  <c r="H663" i="1" s="1"/>
  <c r="F663" i="1"/>
  <c r="N662" i="1"/>
  <c r="O662" i="1" s="1"/>
  <c r="M662" i="1"/>
  <c r="J664" i="1"/>
  <c r="K663" i="1"/>
  <c r="L663" i="1" s="1"/>
  <c r="D665" i="1" l="1"/>
  <c r="E665" i="1" s="1"/>
  <c r="C666" i="1"/>
  <c r="G664" i="1"/>
  <c r="H664" i="1" s="1"/>
  <c r="F664" i="1"/>
  <c r="J665" i="1"/>
  <c r="K664" i="1"/>
  <c r="L664" i="1" s="1"/>
  <c r="N663" i="1"/>
  <c r="O663" i="1" s="1"/>
  <c r="M663" i="1"/>
  <c r="D666" i="1" l="1"/>
  <c r="E666" i="1" s="1"/>
  <c r="C667" i="1"/>
  <c r="G665" i="1"/>
  <c r="H665" i="1" s="1"/>
  <c r="F665" i="1"/>
  <c r="J666" i="1"/>
  <c r="K665" i="1"/>
  <c r="L665" i="1" s="1"/>
  <c r="N664" i="1"/>
  <c r="O664" i="1" s="1"/>
  <c r="M664" i="1"/>
  <c r="C668" i="1" l="1"/>
  <c r="D667" i="1"/>
  <c r="E667" i="1" s="1"/>
  <c r="G666" i="1"/>
  <c r="H666" i="1" s="1"/>
  <c r="F666" i="1"/>
  <c r="N665" i="1"/>
  <c r="O665" i="1" s="1"/>
  <c r="M665" i="1"/>
  <c r="J667" i="1"/>
  <c r="K666" i="1"/>
  <c r="L666" i="1" s="1"/>
  <c r="G667" i="1" l="1"/>
  <c r="H667" i="1" s="1"/>
  <c r="F667" i="1"/>
  <c r="D668" i="1"/>
  <c r="E668" i="1" s="1"/>
  <c r="C669" i="1"/>
  <c r="N666" i="1"/>
  <c r="O666" i="1" s="1"/>
  <c r="M666" i="1"/>
  <c r="J668" i="1"/>
  <c r="K667" i="1"/>
  <c r="L667" i="1" s="1"/>
  <c r="C670" i="1" l="1"/>
  <c r="D669" i="1"/>
  <c r="E669" i="1" s="1"/>
  <c r="F668" i="1"/>
  <c r="G668" i="1"/>
  <c r="H668" i="1" s="1"/>
  <c r="N667" i="1"/>
  <c r="O667" i="1" s="1"/>
  <c r="M667" i="1"/>
  <c r="J669" i="1"/>
  <c r="K668" i="1"/>
  <c r="L668" i="1" s="1"/>
  <c r="G669" i="1" l="1"/>
  <c r="H669" i="1" s="1"/>
  <c r="F669" i="1"/>
  <c r="D670" i="1"/>
  <c r="E670" i="1" s="1"/>
  <c r="C671" i="1"/>
  <c r="N668" i="1"/>
  <c r="O668" i="1" s="1"/>
  <c r="M668" i="1"/>
  <c r="J670" i="1"/>
  <c r="K669" i="1"/>
  <c r="L669" i="1" s="1"/>
  <c r="C672" i="1" l="1"/>
  <c r="D671" i="1"/>
  <c r="E671" i="1" s="1"/>
  <c r="F670" i="1"/>
  <c r="G670" i="1"/>
  <c r="H670" i="1" s="1"/>
  <c r="N669" i="1"/>
  <c r="O669" i="1" s="1"/>
  <c r="M669" i="1"/>
  <c r="J671" i="1"/>
  <c r="K670" i="1"/>
  <c r="L670" i="1" s="1"/>
  <c r="G671" i="1" l="1"/>
  <c r="H671" i="1" s="1"/>
  <c r="F671" i="1"/>
  <c r="D672" i="1"/>
  <c r="E672" i="1" s="1"/>
  <c r="C673" i="1"/>
  <c r="N670" i="1"/>
  <c r="O670" i="1" s="1"/>
  <c r="M670" i="1"/>
  <c r="J672" i="1"/>
  <c r="K671" i="1"/>
  <c r="L671" i="1" s="1"/>
  <c r="D673" i="1" l="1"/>
  <c r="E673" i="1" s="1"/>
  <c r="C674" i="1"/>
  <c r="G672" i="1"/>
  <c r="H672" i="1" s="1"/>
  <c r="F672" i="1"/>
  <c r="N671" i="1"/>
  <c r="O671" i="1" s="1"/>
  <c r="M671" i="1"/>
  <c r="J673" i="1"/>
  <c r="K672" i="1"/>
  <c r="L672" i="1" s="1"/>
  <c r="D674" i="1" l="1"/>
  <c r="E674" i="1" s="1"/>
  <c r="C675" i="1"/>
  <c r="G673" i="1"/>
  <c r="H673" i="1" s="1"/>
  <c r="F673" i="1"/>
  <c r="N672" i="1"/>
  <c r="O672" i="1" s="1"/>
  <c r="M672" i="1"/>
  <c r="J674" i="1"/>
  <c r="K673" i="1"/>
  <c r="L673" i="1" s="1"/>
  <c r="D675" i="1" l="1"/>
  <c r="E675" i="1" s="1"/>
  <c r="C676" i="1"/>
  <c r="G674" i="1"/>
  <c r="H674" i="1" s="1"/>
  <c r="F674" i="1"/>
  <c r="N673" i="1"/>
  <c r="O673" i="1" s="1"/>
  <c r="M673" i="1"/>
  <c r="J675" i="1"/>
  <c r="K674" i="1"/>
  <c r="L674" i="1" s="1"/>
  <c r="D676" i="1" l="1"/>
  <c r="E676" i="1" s="1"/>
  <c r="C677" i="1"/>
  <c r="G675" i="1"/>
  <c r="H675" i="1" s="1"/>
  <c r="F675" i="1"/>
  <c r="N674" i="1"/>
  <c r="O674" i="1" s="1"/>
  <c r="M674" i="1"/>
  <c r="J676" i="1"/>
  <c r="K675" i="1"/>
  <c r="L675" i="1" s="1"/>
  <c r="D677" i="1" l="1"/>
  <c r="E677" i="1" s="1"/>
  <c r="C678" i="1"/>
  <c r="G676" i="1"/>
  <c r="H676" i="1" s="1"/>
  <c r="F676" i="1"/>
  <c r="N675" i="1"/>
  <c r="O675" i="1" s="1"/>
  <c r="M675" i="1"/>
  <c r="J677" i="1"/>
  <c r="K676" i="1"/>
  <c r="L676" i="1" s="1"/>
  <c r="D678" i="1" l="1"/>
  <c r="E678" i="1" s="1"/>
  <c r="C679" i="1"/>
  <c r="G677" i="1"/>
  <c r="H677" i="1" s="1"/>
  <c r="F677" i="1"/>
  <c r="N676" i="1"/>
  <c r="O676" i="1" s="1"/>
  <c r="M676" i="1"/>
  <c r="J678" i="1"/>
  <c r="K677" i="1"/>
  <c r="L677" i="1" s="1"/>
  <c r="D679" i="1" l="1"/>
  <c r="E679" i="1" s="1"/>
  <c r="C680" i="1"/>
  <c r="G678" i="1"/>
  <c r="H678" i="1" s="1"/>
  <c r="F678" i="1"/>
  <c r="N677" i="1"/>
  <c r="O677" i="1" s="1"/>
  <c r="M677" i="1"/>
  <c r="J679" i="1"/>
  <c r="K678" i="1"/>
  <c r="L678" i="1" s="1"/>
  <c r="D680" i="1" l="1"/>
  <c r="E680" i="1" s="1"/>
  <c r="C681" i="1"/>
  <c r="G679" i="1"/>
  <c r="H679" i="1" s="1"/>
  <c r="F679" i="1"/>
  <c r="N678" i="1"/>
  <c r="O678" i="1" s="1"/>
  <c r="M678" i="1"/>
  <c r="J680" i="1"/>
  <c r="K679" i="1"/>
  <c r="L679" i="1" s="1"/>
  <c r="C682" i="1" l="1"/>
  <c r="D681" i="1"/>
  <c r="E681" i="1" s="1"/>
  <c r="G680" i="1"/>
  <c r="H680" i="1" s="1"/>
  <c r="F680" i="1"/>
  <c r="N679" i="1"/>
  <c r="O679" i="1" s="1"/>
  <c r="M679" i="1"/>
  <c r="J681" i="1"/>
  <c r="K680" i="1"/>
  <c r="L680" i="1" s="1"/>
  <c r="F681" i="1" l="1"/>
  <c r="G681" i="1"/>
  <c r="H681" i="1" s="1"/>
  <c r="D682" i="1"/>
  <c r="E682" i="1" s="1"/>
  <c r="C683" i="1"/>
  <c r="N680" i="1"/>
  <c r="O680" i="1" s="1"/>
  <c r="M680" i="1"/>
  <c r="J682" i="1"/>
  <c r="K681" i="1"/>
  <c r="L681" i="1" s="1"/>
  <c r="D683" i="1" l="1"/>
  <c r="E683" i="1" s="1"/>
  <c r="C684" i="1"/>
  <c r="G682" i="1"/>
  <c r="H682" i="1" s="1"/>
  <c r="F682" i="1"/>
  <c r="N681" i="1"/>
  <c r="O681" i="1" s="1"/>
  <c r="M681" i="1"/>
  <c r="K682" i="1"/>
  <c r="L682" i="1" s="1"/>
  <c r="J683" i="1"/>
  <c r="G683" i="1" l="1"/>
  <c r="H683" i="1" s="1"/>
  <c r="F683" i="1"/>
  <c r="F684" i="1"/>
  <c r="D684" i="1"/>
  <c r="E684" i="1" s="1"/>
  <c r="G684" i="1" s="1"/>
  <c r="H684" i="1" s="1"/>
  <c r="C685" i="1"/>
  <c r="N682" i="1"/>
  <c r="O682" i="1" s="1"/>
  <c r="M682" i="1"/>
  <c r="J684" i="1"/>
  <c r="K683" i="1"/>
  <c r="L683" i="1" s="1"/>
  <c r="C686" i="1" l="1"/>
  <c r="D685" i="1"/>
  <c r="E685" i="1" s="1"/>
  <c r="N683" i="1"/>
  <c r="O683" i="1" s="1"/>
  <c r="M683" i="1"/>
  <c r="K684" i="1"/>
  <c r="L684" i="1" s="1"/>
  <c r="J685" i="1"/>
  <c r="F685" i="1" l="1"/>
  <c r="G685" i="1"/>
  <c r="H685" i="1" s="1"/>
  <c r="C687" i="1"/>
  <c r="D686" i="1"/>
  <c r="E686" i="1" s="1"/>
  <c r="N684" i="1"/>
  <c r="O684" i="1" s="1"/>
  <c r="M684" i="1"/>
  <c r="J686" i="1"/>
  <c r="K685" i="1"/>
  <c r="L685" i="1" s="1"/>
  <c r="G686" i="1" l="1"/>
  <c r="H686" i="1" s="1"/>
  <c r="F686" i="1"/>
  <c r="D687" i="1"/>
  <c r="E687" i="1" s="1"/>
  <c r="C688" i="1"/>
  <c r="N685" i="1"/>
  <c r="O685" i="1" s="1"/>
  <c r="M685" i="1"/>
  <c r="K686" i="1"/>
  <c r="L686" i="1" s="1"/>
  <c r="J687" i="1"/>
  <c r="D688" i="1" l="1"/>
  <c r="E688" i="1" s="1"/>
  <c r="C689" i="1"/>
  <c r="F687" i="1"/>
  <c r="G687" i="1"/>
  <c r="H687" i="1" s="1"/>
  <c r="N686" i="1"/>
  <c r="O686" i="1" s="1"/>
  <c r="M686" i="1"/>
  <c r="J688" i="1"/>
  <c r="K687" i="1"/>
  <c r="L687" i="1" s="1"/>
  <c r="D689" i="1" l="1"/>
  <c r="E689" i="1" s="1"/>
  <c r="C690" i="1"/>
  <c r="G688" i="1"/>
  <c r="H688" i="1" s="1"/>
  <c r="F688" i="1"/>
  <c r="N687" i="1"/>
  <c r="O687" i="1" s="1"/>
  <c r="M687" i="1"/>
  <c r="K688" i="1"/>
  <c r="L688" i="1" s="1"/>
  <c r="J689" i="1"/>
  <c r="D690" i="1" l="1"/>
  <c r="E690" i="1" s="1"/>
  <c r="C691" i="1"/>
  <c r="G689" i="1"/>
  <c r="H689" i="1" s="1"/>
  <c r="F689" i="1"/>
  <c r="N688" i="1"/>
  <c r="O688" i="1" s="1"/>
  <c r="M688" i="1"/>
  <c r="J690" i="1"/>
  <c r="K689" i="1"/>
  <c r="L689" i="1" s="1"/>
  <c r="D691" i="1" l="1"/>
  <c r="E691" i="1" s="1"/>
  <c r="C692" i="1"/>
  <c r="F690" i="1"/>
  <c r="G690" i="1"/>
  <c r="H690" i="1" s="1"/>
  <c r="N689" i="1"/>
  <c r="O689" i="1" s="1"/>
  <c r="M689" i="1"/>
  <c r="K690" i="1"/>
  <c r="L690" i="1" s="1"/>
  <c r="J691" i="1"/>
  <c r="D692" i="1" l="1"/>
  <c r="E692" i="1" s="1"/>
  <c r="C693" i="1"/>
  <c r="F691" i="1"/>
  <c r="G691" i="1"/>
  <c r="H691" i="1" s="1"/>
  <c r="N690" i="1"/>
  <c r="O690" i="1" s="1"/>
  <c r="M690" i="1"/>
  <c r="J692" i="1"/>
  <c r="K691" i="1"/>
  <c r="L691" i="1" s="1"/>
  <c r="D693" i="1" l="1"/>
  <c r="E693" i="1" s="1"/>
  <c r="C694" i="1"/>
  <c r="F692" i="1"/>
  <c r="G692" i="1"/>
  <c r="H692" i="1" s="1"/>
  <c r="N691" i="1"/>
  <c r="O691" i="1" s="1"/>
  <c r="M691" i="1"/>
  <c r="K692" i="1"/>
  <c r="L692" i="1" s="1"/>
  <c r="J693" i="1"/>
  <c r="D694" i="1" l="1"/>
  <c r="E694" i="1" s="1"/>
  <c r="C695" i="1"/>
  <c r="G693" i="1"/>
  <c r="H693" i="1" s="1"/>
  <c r="F693" i="1"/>
  <c r="N692" i="1"/>
  <c r="O692" i="1" s="1"/>
  <c r="M692" i="1"/>
  <c r="J694" i="1"/>
  <c r="K693" i="1"/>
  <c r="L693" i="1" s="1"/>
  <c r="C696" i="1" l="1"/>
  <c r="D695" i="1"/>
  <c r="E695" i="1" s="1"/>
  <c r="F694" i="1"/>
  <c r="G694" i="1"/>
  <c r="H694" i="1" s="1"/>
  <c r="N693" i="1"/>
  <c r="O693" i="1" s="1"/>
  <c r="M693" i="1"/>
  <c r="K694" i="1"/>
  <c r="L694" i="1" s="1"/>
  <c r="J695" i="1"/>
  <c r="G695" i="1" l="1"/>
  <c r="H695" i="1" s="1"/>
  <c r="F695" i="1"/>
  <c r="D696" i="1"/>
  <c r="E696" i="1" s="1"/>
  <c r="C697" i="1"/>
  <c r="N694" i="1"/>
  <c r="O694" i="1" s="1"/>
  <c r="M694" i="1"/>
  <c r="J696" i="1"/>
  <c r="K695" i="1"/>
  <c r="L695" i="1" s="1"/>
  <c r="D697" i="1" l="1"/>
  <c r="E697" i="1" s="1"/>
  <c r="C698" i="1"/>
  <c r="G696" i="1"/>
  <c r="H696" i="1" s="1"/>
  <c r="F696" i="1"/>
  <c r="N695" i="1"/>
  <c r="O695" i="1" s="1"/>
  <c r="M695" i="1"/>
  <c r="K696" i="1"/>
  <c r="L696" i="1" s="1"/>
  <c r="J697" i="1"/>
  <c r="D698" i="1" l="1"/>
  <c r="E698" i="1" s="1"/>
  <c r="C699" i="1"/>
  <c r="F697" i="1"/>
  <c r="G697" i="1"/>
  <c r="H697" i="1" s="1"/>
  <c r="N696" i="1"/>
  <c r="O696" i="1" s="1"/>
  <c r="M696" i="1"/>
  <c r="J698" i="1"/>
  <c r="K697" i="1"/>
  <c r="L697" i="1" s="1"/>
  <c r="C700" i="1" l="1"/>
  <c r="D699" i="1"/>
  <c r="E699" i="1" s="1"/>
  <c r="G698" i="1"/>
  <c r="H698" i="1" s="1"/>
  <c r="F698" i="1"/>
  <c r="N697" i="1"/>
  <c r="O697" i="1" s="1"/>
  <c r="M697" i="1"/>
  <c r="K698" i="1"/>
  <c r="L698" i="1" s="1"/>
  <c r="J699" i="1"/>
  <c r="G699" i="1" l="1"/>
  <c r="H699" i="1" s="1"/>
  <c r="F699" i="1"/>
  <c r="D700" i="1"/>
  <c r="E700" i="1" s="1"/>
  <c r="C701" i="1"/>
  <c r="N698" i="1"/>
  <c r="O698" i="1" s="1"/>
  <c r="M698" i="1"/>
  <c r="J700" i="1"/>
  <c r="K699" i="1"/>
  <c r="L699" i="1" s="1"/>
  <c r="D701" i="1" l="1"/>
  <c r="E701" i="1" s="1"/>
  <c r="C702" i="1"/>
  <c r="G700" i="1"/>
  <c r="H700" i="1" s="1"/>
  <c r="F700" i="1"/>
  <c r="N699" i="1"/>
  <c r="O699" i="1" s="1"/>
  <c r="M699" i="1"/>
  <c r="K700" i="1"/>
  <c r="L700" i="1" s="1"/>
  <c r="J701" i="1"/>
  <c r="D702" i="1" l="1"/>
  <c r="E702" i="1" s="1"/>
  <c r="C703" i="1"/>
  <c r="F701" i="1"/>
  <c r="G701" i="1"/>
  <c r="H701" i="1" s="1"/>
  <c r="N700" i="1"/>
  <c r="O700" i="1" s="1"/>
  <c r="M700" i="1"/>
  <c r="J702" i="1"/>
  <c r="K701" i="1"/>
  <c r="L701" i="1" s="1"/>
  <c r="D703" i="1" l="1"/>
  <c r="E703" i="1" s="1"/>
  <c r="C704" i="1"/>
  <c r="G702" i="1"/>
  <c r="H702" i="1" s="1"/>
  <c r="F702" i="1"/>
  <c r="N701" i="1"/>
  <c r="O701" i="1" s="1"/>
  <c r="M701" i="1"/>
  <c r="K702" i="1"/>
  <c r="L702" i="1" s="1"/>
  <c r="J703" i="1"/>
  <c r="D704" i="1" l="1"/>
  <c r="E704" i="1" s="1"/>
  <c r="C705" i="1"/>
  <c r="G703" i="1"/>
  <c r="H703" i="1" s="1"/>
  <c r="F703" i="1"/>
  <c r="N702" i="1"/>
  <c r="O702" i="1" s="1"/>
  <c r="M702" i="1"/>
  <c r="J704" i="1"/>
  <c r="K703" i="1"/>
  <c r="L703" i="1" s="1"/>
  <c r="D705" i="1" l="1"/>
  <c r="E705" i="1" s="1"/>
  <c r="C706" i="1"/>
  <c r="G704" i="1"/>
  <c r="H704" i="1" s="1"/>
  <c r="F704" i="1"/>
  <c r="N703" i="1"/>
  <c r="O703" i="1" s="1"/>
  <c r="M703" i="1"/>
  <c r="K704" i="1"/>
  <c r="L704" i="1" s="1"/>
  <c r="J705" i="1"/>
  <c r="D706" i="1" l="1"/>
  <c r="E706" i="1" s="1"/>
  <c r="C707" i="1"/>
  <c r="F705" i="1"/>
  <c r="G705" i="1"/>
  <c r="H705" i="1" s="1"/>
  <c r="N704" i="1"/>
  <c r="O704" i="1" s="1"/>
  <c r="M704" i="1"/>
  <c r="J706" i="1"/>
  <c r="K705" i="1"/>
  <c r="L705" i="1" s="1"/>
  <c r="C708" i="1" l="1"/>
  <c r="D707" i="1"/>
  <c r="E707" i="1" s="1"/>
  <c r="F706" i="1"/>
  <c r="G706" i="1"/>
  <c r="H706" i="1" s="1"/>
  <c r="N705" i="1"/>
  <c r="O705" i="1" s="1"/>
  <c r="M705" i="1"/>
  <c r="K706" i="1"/>
  <c r="L706" i="1" s="1"/>
  <c r="J707" i="1"/>
  <c r="G707" i="1" l="1"/>
  <c r="H707" i="1" s="1"/>
  <c r="F707" i="1"/>
  <c r="D708" i="1"/>
  <c r="E708" i="1" s="1"/>
  <c r="C709" i="1"/>
  <c r="N706" i="1"/>
  <c r="O706" i="1" s="1"/>
  <c r="M706" i="1"/>
  <c r="J708" i="1"/>
  <c r="K707" i="1"/>
  <c r="L707" i="1" s="1"/>
  <c r="D709" i="1" l="1"/>
  <c r="E709" i="1" s="1"/>
  <c r="C710" i="1"/>
  <c r="F708" i="1"/>
  <c r="G708" i="1"/>
  <c r="H708" i="1" s="1"/>
  <c r="N707" i="1"/>
  <c r="O707" i="1" s="1"/>
  <c r="M707" i="1"/>
  <c r="K708" i="1"/>
  <c r="L708" i="1" s="1"/>
  <c r="J709" i="1"/>
  <c r="D710" i="1" l="1"/>
  <c r="E710" i="1" s="1"/>
  <c r="C711" i="1"/>
  <c r="G709" i="1"/>
  <c r="H709" i="1" s="1"/>
  <c r="F709" i="1"/>
  <c r="N708" i="1"/>
  <c r="O708" i="1" s="1"/>
  <c r="M708" i="1"/>
  <c r="J710" i="1"/>
  <c r="K709" i="1"/>
  <c r="L709" i="1" s="1"/>
  <c r="C712" i="1" l="1"/>
  <c r="D711" i="1"/>
  <c r="E711" i="1" s="1"/>
  <c r="F710" i="1"/>
  <c r="G710" i="1"/>
  <c r="H710" i="1" s="1"/>
  <c r="N709" i="1"/>
  <c r="O709" i="1" s="1"/>
  <c r="M709" i="1"/>
  <c r="K710" i="1"/>
  <c r="L710" i="1" s="1"/>
  <c r="J711" i="1"/>
  <c r="G711" i="1" l="1"/>
  <c r="H711" i="1" s="1"/>
  <c r="F711" i="1"/>
  <c r="D712" i="1"/>
  <c r="E712" i="1" s="1"/>
  <c r="C713" i="1"/>
  <c r="N710" i="1"/>
  <c r="O710" i="1" s="1"/>
  <c r="M710" i="1"/>
  <c r="J712" i="1"/>
  <c r="K711" i="1"/>
  <c r="L711" i="1" s="1"/>
  <c r="D713" i="1" l="1"/>
  <c r="E713" i="1" s="1"/>
  <c r="C714" i="1"/>
  <c r="G712" i="1"/>
  <c r="H712" i="1" s="1"/>
  <c r="F712" i="1"/>
  <c r="N711" i="1"/>
  <c r="O711" i="1" s="1"/>
  <c r="M711" i="1"/>
  <c r="K712" i="1"/>
  <c r="L712" i="1" s="1"/>
  <c r="J713" i="1"/>
  <c r="C715" i="1" l="1"/>
  <c r="D714" i="1"/>
  <c r="E714" i="1" s="1"/>
  <c r="G713" i="1"/>
  <c r="H713" i="1" s="1"/>
  <c r="F713" i="1"/>
  <c r="N712" i="1"/>
  <c r="O712" i="1" s="1"/>
  <c r="M712" i="1"/>
  <c r="J714" i="1"/>
  <c r="K713" i="1"/>
  <c r="L713" i="1" s="1"/>
  <c r="G714" i="1" l="1"/>
  <c r="H714" i="1" s="1"/>
  <c r="F714" i="1"/>
  <c r="D715" i="1"/>
  <c r="E715" i="1" s="1"/>
  <c r="C716" i="1"/>
  <c r="N713" i="1"/>
  <c r="O713" i="1" s="1"/>
  <c r="M713" i="1"/>
  <c r="K714" i="1"/>
  <c r="L714" i="1" s="1"/>
  <c r="J715" i="1"/>
  <c r="C717" i="1" l="1"/>
  <c r="D716" i="1"/>
  <c r="E716" i="1" s="1"/>
  <c r="G715" i="1"/>
  <c r="H715" i="1" s="1"/>
  <c r="F715" i="1"/>
  <c r="N714" i="1"/>
  <c r="O714" i="1" s="1"/>
  <c r="M714" i="1"/>
  <c r="J716" i="1"/>
  <c r="K715" i="1"/>
  <c r="L715" i="1" s="1"/>
  <c r="G716" i="1" l="1"/>
  <c r="H716" i="1" s="1"/>
  <c r="F716" i="1"/>
  <c r="D717" i="1"/>
  <c r="E717" i="1" s="1"/>
  <c r="C718" i="1"/>
  <c r="N715" i="1"/>
  <c r="O715" i="1" s="1"/>
  <c r="M715" i="1"/>
  <c r="K716" i="1"/>
  <c r="L716" i="1" s="1"/>
  <c r="J717" i="1"/>
  <c r="D718" i="1" l="1"/>
  <c r="E718" i="1" s="1"/>
  <c r="C719" i="1"/>
  <c r="G717" i="1"/>
  <c r="H717" i="1" s="1"/>
  <c r="F717" i="1"/>
  <c r="N716" i="1"/>
  <c r="O716" i="1" s="1"/>
  <c r="M716" i="1"/>
  <c r="J718" i="1"/>
  <c r="K717" i="1"/>
  <c r="L717" i="1" s="1"/>
  <c r="D719" i="1" l="1"/>
  <c r="E719" i="1" s="1"/>
  <c r="C720" i="1"/>
  <c r="F718" i="1"/>
  <c r="G718" i="1"/>
  <c r="H718" i="1" s="1"/>
  <c r="N717" i="1"/>
  <c r="O717" i="1" s="1"/>
  <c r="M717" i="1"/>
  <c r="K718" i="1"/>
  <c r="L718" i="1" s="1"/>
  <c r="J719" i="1"/>
  <c r="D720" i="1" l="1"/>
  <c r="E720" i="1" s="1"/>
  <c r="C721" i="1"/>
  <c r="G719" i="1"/>
  <c r="H719" i="1" s="1"/>
  <c r="F719" i="1"/>
  <c r="N718" i="1"/>
  <c r="O718" i="1" s="1"/>
  <c r="M718" i="1"/>
  <c r="J720" i="1"/>
  <c r="K719" i="1"/>
  <c r="L719" i="1" s="1"/>
  <c r="D721" i="1" l="1"/>
  <c r="E721" i="1" s="1"/>
  <c r="C722" i="1"/>
  <c r="G720" i="1"/>
  <c r="H720" i="1" s="1"/>
  <c r="F720" i="1"/>
  <c r="N719" i="1"/>
  <c r="O719" i="1" s="1"/>
  <c r="M719" i="1"/>
  <c r="K720" i="1"/>
  <c r="L720" i="1" s="1"/>
  <c r="J721" i="1"/>
  <c r="D722" i="1" l="1"/>
  <c r="E722" i="1" s="1"/>
  <c r="C723" i="1"/>
  <c r="G721" i="1"/>
  <c r="H721" i="1" s="1"/>
  <c r="F721" i="1"/>
  <c r="N720" i="1"/>
  <c r="O720" i="1" s="1"/>
  <c r="M720" i="1"/>
  <c r="J722" i="1"/>
  <c r="K721" i="1"/>
  <c r="L721" i="1" s="1"/>
  <c r="C724" i="1" l="1"/>
  <c r="D723" i="1"/>
  <c r="E723" i="1" s="1"/>
  <c r="F722" i="1"/>
  <c r="G722" i="1"/>
  <c r="H722" i="1" s="1"/>
  <c r="N721" i="1"/>
  <c r="O721" i="1" s="1"/>
  <c r="M721" i="1"/>
  <c r="K722" i="1"/>
  <c r="L722" i="1" s="1"/>
  <c r="J723" i="1"/>
  <c r="G723" i="1" l="1"/>
  <c r="H723" i="1" s="1"/>
  <c r="F723" i="1"/>
  <c r="D724" i="1"/>
  <c r="E724" i="1" s="1"/>
  <c r="C725" i="1"/>
  <c r="N722" i="1"/>
  <c r="O722" i="1" s="1"/>
  <c r="M722" i="1"/>
  <c r="J724" i="1"/>
  <c r="K723" i="1"/>
  <c r="L723" i="1" s="1"/>
  <c r="D725" i="1" l="1"/>
  <c r="E725" i="1" s="1"/>
  <c r="C726" i="1"/>
  <c r="G724" i="1"/>
  <c r="H724" i="1" s="1"/>
  <c r="F724" i="1"/>
  <c r="N723" i="1"/>
  <c r="O723" i="1" s="1"/>
  <c r="M723" i="1"/>
  <c r="K724" i="1"/>
  <c r="L724" i="1" s="1"/>
  <c r="J725" i="1"/>
  <c r="D726" i="1" l="1"/>
  <c r="E726" i="1" s="1"/>
  <c r="C727" i="1"/>
  <c r="G725" i="1"/>
  <c r="H725" i="1" s="1"/>
  <c r="F725" i="1"/>
  <c r="N724" i="1"/>
  <c r="O724" i="1" s="1"/>
  <c r="M724" i="1"/>
  <c r="J726" i="1"/>
  <c r="K725" i="1"/>
  <c r="L725" i="1" s="1"/>
  <c r="D727" i="1" l="1"/>
  <c r="E727" i="1" s="1"/>
  <c r="C728" i="1"/>
  <c r="G726" i="1"/>
  <c r="H726" i="1" s="1"/>
  <c r="F726" i="1"/>
  <c r="N725" i="1"/>
  <c r="O725" i="1" s="1"/>
  <c r="M725" i="1"/>
  <c r="K726" i="1"/>
  <c r="L726" i="1" s="1"/>
  <c r="J727" i="1"/>
  <c r="C729" i="1" l="1"/>
  <c r="D728" i="1"/>
  <c r="E728" i="1" s="1"/>
  <c r="G727" i="1"/>
  <c r="H727" i="1" s="1"/>
  <c r="F727" i="1"/>
  <c r="N726" i="1"/>
  <c r="O726" i="1" s="1"/>
  <c r="M726" i="1"/>
  <c r="J728" i="1"/>
  <c r="K727" i="1"/>
  <c r="L727" i="1" s="1"/>
  <c r="F728" i="1" l="1"/>
  <c r="G728" i="1"/>
  <c r="H728" i="1" s="1"/>
  <c r="C730" i="1"/>
  <c r="D729" i="1"/>
  <c r="E729" i="1" s="1"/>
  <c r="N727" i="1"/>
  <c r="O727" i="1" s="1"/>
  <c r="M727" i="1"/>
  <c r="K728" i="1"/>
  <c r="L728" i="1" s="1"/>
  <c r="J729" i="1"/>
  <c r="G729" i="1" l="1"/>
  <c r="H729" i="1" s="1"/>
  <c r="F729" i="1"/>
  <c r="D730" i="1"/>
  <c r="E730" i="1" s="1"/>
  <c r="C731" i="1"/>
  <c r="N728" i="1"/>
  <c r="O728" i="1" s="1"/>
  <c r="M728" i="1"/>
  <c r="J730" i="1"/>
  <c r="K729" i="1"/>
  <c r="L729" i="1" s="1"/>
  <c r="D731" i="1" l="1"/>
  <c r="E731" i="1" s="1"/>
  <c r="C732" i="1"/>
  <c r="F730" i="1"/>
  <c r="G730" i="1"/>
  <c r="H730" i="1" s="1"/>
  <c r="N729" i="1"/>
  <c r="O729" i="1" s="1"/>
  <c r="M729" i="1"/>
  <c r="K730" i="1"/>
  <c r="L730" i="1" s="1"/>
  <c r="J731" i="1"/>
  <c r="D732" i="1" l="1"/>
  <c r="E732" i="1" s="1"/>
  <c r="C733" i="1"/>
  <c r="G731" i="1"/>
  <c r="H731" i="1" s="1"/>
  <c r="F731" i="1"/>
  <c r="N730" i="1"/>
  <c r="O730" i="1" s="1"/>
  <c r="M730" i="1"/>
  <c r="J732" i="1"/>
  <c r="K731" i="1"/>
  <c r="L731" i="1" s="1"/>
  <c r="D733" i="1" l="1"/>
  <c r="E733" i="1" s="1"/>
  <c r="C734" i="1"/>
  <c r="G732" i="1"/>
  <c r="H732" i="1" s="1"/>
  <c r="F732" i="1"/>
  <c r="N731" i="1"/>
  <c r="O731" i="1" s="1"/>
  <c r="M731" i="1"/>
  <c r="K732" i="1"/>
  <c r="L732" i="1" s="1"/>
  <c r="J733" i="1"/>
  <c r="D734" i="1" l="1"/>
  <c r="E734" i="1" s="1"/>
  <c r="C735" i="1"/>
  <c r="G733" i="1"/>
  <c r="H733" i="1" s="1"/>
  <c r="F733" i="1"/>
  <c r="N732" i="1"/>
  <c r="O732" i="1" s="1"/>
  <c r="M732" i="1"/>
  <c r="J734" i="1"/>
  <c r="K733" i="1"/>
  <c r="L733" i="1" s="1"/>
  <c r="D735" i="1" l="1"/>
  <c r="E735" i="1" s="1"/>
  <c r="C736" i="1"/>
  <c r="G734" i="1"/>
  <c r="H734" i="1" s="1"/>
  <c r="F734" i="1"/>
  <c r="N733" i="1"/>
  <c r="O733" i="1" s="1"/>
  <c r="M733" i="1"/>
  <c r="K734" i="1"/>
  <c r="L734" i="1" s="1"/>
  <c r="J735" i="1"/>
  <c r="D736" i="1" l="1"/>
  <c r="E736" i="1" s="1"/>
  <c r="C737" i="1"/>
  <c r="G735" i="1"/>
  <c r="H735" i="1" s="1"/>
  <c r="F735" i="1"/>
  <c r="N734" i="1"/>
  <c r="O734" i="1" s="1"/>
  <c r="M734" i="1"/>
  <c r="J736" i="1"/>
  <c r="K735" i="1"/>
  <c r="L735" i="1" s="1"/>
  <c r="D737" i="1" l="1"/>
  <c r="E737" i="1" s="1"/>
  <c r="C738" i="1"/>
  <c r="G736" i="1"/>
  <c r="H736" i="1" s="1"/>
  <c r="F736" i="1"/>
  <c r="N735" i="1"/>
  <c r="O735" i="1" s="1"/>
  <c r="M735" i="1"/>
  <c r="K736" i="1"/>
  <c r="L736" i="1" s="1"/>
  <c r="J737" i="1"/>
  <c r="D738" i="1" l="1"/>
  <c r="E738" i="1" s="1"/>
  <c r="C739" i="1"/>
  <c r="G737" i="1"/>
  <c r="H737" i="1" s="1"/>
  <c r="F737" i="1"/>
  <c r="N736" i="1"/>
  <c r="O736" i="1" s="1"/>
  <c r="M736" i="1"/>
  <c r="J738" i="1"/>
  <c r="K737" i="1"/>
  <c r="L737" i="1" s="1"/>
  <c r="C740" i="1" l="1"/>
  <c r="D739" i="1"/>
  <c r="E739" i="1" s="1"/>
  <c r="G738" i="1"/>
  <c r="H738" i="1" s="1"/>
  <c r="F738" i="1"/>
  <c r="N737" i="1"/>
  <c r="O737" i="1" s="1"/>
  <c r="M737" i="1"/>
  <c r="K738" i="1"/>
  <c r="L738" i="1" s="1"/>
  <c r="J739" i="1"/>
  <c r="G739" i="1" l="1"/>
  <c r="H739" i="1" s="1"/>
  <c r="F739" i="1"/>
  <c r="D740" i="1"/>
  <c r="E740" i="1" s="1"/>
  <c r="C741" i="1"/>
  <c r="N738" i="1"/>
  <c r="O738" i="1" s="1"/>
  <c r="M738" i="1"/>
  <c r="J740" i="1"/>
  <c r="K739" i="1"/>
  <c r="L739" i="1" s="1"/>
  <c r="D741" i="1" l="1"/>
  <c r="E741" i="1" s="1"/>
  <c r="C742" i="1"/>
  <c r="G740" i="1"/>
  <c r="H740" i="1" s="1"/>
  <c r="F740" i="1"/>
  <c r="N739" i="1"/>
  <c r="O739" i="1" s="1"/>
  <c r="M739" i="1"/>
  <c r="K740" i="1"/>
  <c r="L740" i="1" s="1"/>
  <c r="J741" i="1"/>
  <c r="D742" i="1" l="1"/>
  <c r="E742" i="1" s="1"/>
  <c r="C743" i="1"/>
  <c r="G741" i="1"/>
  <c r="H741" i="1" s="1"/>
  <c r="F741" i="1"/>
  <c r="N740" i="1"/>
  <c r="O740" i="1" s="1"/>
  <c r="M740" i="1"/>
  <c r="J742" i="1"/>
  <c r="K741" i="1"/>
  <c r="L741" i="1" s="1"/>
  <c r="D743" i="1" l="1"/>
  <c r="E743" i="1" s="1"/>
  <c r="C744" i="1"/>
  <c r="G742" i="1"/>
  <c r="H742" i="1" s="1"/>
  <c r="F742" i="1"/>
  <c r="N741" i="1"/>
  <c r="O741" i="1" s="1"/>
  <c r="M741" i="1"/>
  <c r="K742" i="1"/>
  <c r="L742" i="1" s="1"/>
  <c r="J743" i="1"/>
  <c r="D744" i="1" l="1"/>
  <c r="E744" i="1" s="1"/>
  <c r="C745" i="1"/>
  <c r="G743" i="1"/>
  <c r="H743" i="1" s="1"/>
  <c r="F743" i="1"/>
  <c r="N742" i="1"/>
  <c r="O742" i="1" s="1"/>
  <c r="M742" i="1"/>
  <c r="J744" i="1"/>
  <c r="K743" i="1"/>
  <c r="L743" i="1" s="1"/>
  <c r="D745" i="1" l="1"/>
  <c r="E745" i="1" s="1"/>
  <c r="C746" i="1"/>
  <c r="G744" i="1"/>
  <c r="H744" i="1" s="1"/>
  <c r="F744" i="1"/>
  <c r="N743" i="1"/>
  <c r="O743" i="1" s="1"/>
  <c r="M743" i="1"/>
  <c r="K744" i="1"/>
  <c r="L744" i="1" s="1"/>
  <c r="J745" i="1"/>
  <c r="C747" i="1" l="1"/>
  <c r="D746" i="1"/>
  <c r="E746" i="1" s="1"/>
  <c r="F745" i="1"/>
  <c r="G745" i="1"/>
  <c r="H745" i="1" s="1"/>
  <c r="N744" i="1"/>
  <c r="O744" i="1" s="1"/>
  <c r="M744" i="1"/>
  <c r="J746" i="1"/>
  <c r="K745" i="1"/>
  <c r="L745" i="1" s="1"/>
  <c r="G746" i="1" l="1"/>
  <c r="H746" i="1" s="1"/>
  <c r="F746" i="1"/>
  <c r="D747" i="1"/>
  <c r="E747" i="1" s="1"/>
  <c r="C748" i="1"/>
  <c r="N745" i="1"/>
  <c r="O745" i="1" s="1"/>
  <c r="M745" i="1"/>
  <c r="K746" i="1"/>
  <c r="L746" i="1" s="1"/>
  <c r="J747" i="1"/>
  <c r="D748" i="1" l="1"/>
  <c r="E748" i="1" s="1"/>
  <c r="C749" i="1"/>
  <c r="F747" i="1"/>
  <c r="G747" i="1"/>
  <c r="H747" i="1" s="1"/>
  <c r="N746" i="1"/>
  <c r="O746" i="1" s="1"/>
  <c r="M746" i="1"/>
  <c r="J748" i="1"/>
  <c r="K747" i="1"/>
  <c r="L747" i="1" s="1"/>
  <c r="D749" i="1" l="1"/>
  <c r="E749" i="1" s="1"/>
  <c r="C750" i="1"/>
  <c r="G748" i="1"/>
  <c r="H748" i="1" s="1"/>
  <c r="F748" i="1"/>
  <c r="N747" i="1"/>
  <c r="O747" i="1" s="1"/>
  <c r="M747" i="1"/>
  <c r="K748" i="1"/>
  <c r="L748" i="1" s="1"/>
  <c r="J749" i="1"/>
  <c r="D750" i="1" l="1"/>
  <c r="E750" i="1" s="1"/>
  <c r="C751" i="1"/>
  <c r="G749" i="1"/>
  <c r="H749" i="1" s="1"/>
  <c r="F749" i="1"/>
  <c r="N748" i="1"/>
  <c r="O748" i="1" s="1"/>
  <c r="M748" i="1"/>
  <c r="J750" i="1"/>
  <c r="K749" i="1"/>
  <c r="L749" i="1" s="1"/>
  <c r="C752" i="1" l="1"/>
  <c r="D751" i="1"/>
  <c r="E751" i="1" s="1"/>
  <c r="G750" i="1"/>
  <c r="H750" i="1" s="1"/>
  <c r="F750" i="1"/>
  <c r="N749" i="1"/>
  <c r="O749" i="1" s="1"/>
  <c r="M749" i="1"/>
  <c r="K750" i="1"/>
  <c r="L750" i="1" s="1"/>
  <c r="J751" i="1"/>
  <c r="G751" i="1" l="1"/>
  <c r="H751" i="1" s="1"/>
  <c r="F751" i="1"/>
  <c r="D752" i="1"/>
  <c r="E752" i="1" s="1"/>
  <c r="C753" i="1"/>
  <c r="N750" i="1"/>
  <c r="O750" i="1" s="1"/>
  <c r="M750" i="1"/>
  <c r="J752" i="1"/>
  <c r="K751" i="1"/>
  <c r="L751" i="1" s="1"/>
  <c r="D753" i="1" l="1"/>
  <c r="E753" i="1" s="1"/>
  <c r="C754" i="1"/>
  <c r="G752" i="1"/>
  <c r="H752" i="1" s="1"/>
  <c r="F752" i="1"/>
  <c r="N751" i="1"/>
  <c r="O751" i="1" s="1"/>
  <c r="M751" i="1"/>
  <c r="K752" i="1"/>
  <c r="L752" i="1" s="1"/>
  <c r="J753" i="1"/>
  <c r="D754" i="1" l="1"/>
  <c r="E754" i="1" s="1"/>
  <c r="C755" i="1"/>
  <c r="G753" i="1"/>
  <c r="H753" i="1" s="1"/>
  <c r="F753" i="1"/>
  <c r="N752" i="1"/>
  <c r="O752" i="1" s="1"/>
  <c r="M752" i="1"/>
  <c r="J754" i="1"/>
  <c r="K753" i="1"/>
  <c r="L753" i="1" s="1"/>
  <c r="C756" i="1" l="1"/>
  <c r="D755" i="1"/>
  <c r="E755" i="1" s="1"/>
  <c r="F754" i="1"/>
  <c r="G754" i="1"/>
  <c r="H754" i="1" s="1"/>
  <c r="N753" i="1"/>
  <c r="O753" i="1" s="1"/>
  <c r="M753" i="1"/>
  <c r="K754" i="1"/>
  <c r="L754" i="1" s="1"/>
  <c r="J755" i="1"/>
  <c r="G755" i="1" l="1"/>
  <c r="H755" i="1" s="1"/>
  <c r="F755" i="1"/>
  <c r="D756" i="1"/>
  <c r="E756" i="1" s="1"/>
  <c r="C757" i="1"/>
  <c r="N754" i="1"/>
  <c r="O754" i="1" s="1"/>
  <c r="M754" i="1"/>
  <c r="J756" i="1"/>
  <c r="K755" i="1"/>
  <c r="L755" i="1" s="1"/>
  <c r="D757" i="1" l="1"/>
  <c r="E757" i="1" s="1"/>
  <c r="C758" i="1"/>
  <c r="G756" i="1"/>
  <c r="H756" i="1" s="1"/>
  <c r="F756" i="1"/>
  <c r="N755" i="1"/>
  <c r="O755" i="1" s="1"/>
  <c r="M755" i="1"/>
  <c r="K756" i="1"/>
  <c r="L756" i="1" s="1"/>
  <c r="J757" i="1"/>
  <c r="D758" i="1" l="1"/>
  <c r="E758" i="1" s="1"/>
  <c r="C759" i="1"/>
  <c r="G757" i="1"/>
  <c r="H757" i="1" s="1"/>
  <c r="F757" i="1"/>
  <c r="N756" i="1"/>
  <c r="O756" i="1" s="1"/>
  <c r="M756" i="1"/>
  <c r="J758" i="1"/>
  <c r="K757" i="1"/>
  <c r="L757" i="1" s="1"/>
  <c r="D759" i="1" l="1"/>
  <c r="E759" i="1" s="1"/>
  <c r="C760" i="1"/>
  <c r="G758" i="1"/>
  <c r="H758" i="1" s="1"/>
  <c r="F758" i="1"/>
  <c r="N757" i="1"/>
  <c r="O757" i="1" s="1"/>
  <c r="M757" i="1"/>
  <c r="K758" i="1"/>
  <c r="L758" i="1" s="1"/>
  <c r="J759" i="1"/>
  <c r="D760" i="1" l="1"/>
  <c r="E760" i="1" s="1"/>
  <c r="C761" i="1"/>
  <c r="G759" i="1"/>
  <c r="H759" i="1" s="1"/>
  <c r="F759" i="1"/>
  <c r="N758" i="1"/>
  <c r="O758" i="1" s="1"/>
  <c r="M758" i="1"/>
  <c r="J760" i="1"/>
  <c r="K759" i="1"/>
  <c r="L759" i="1" s="1"/>
  <c r="D761" i="1" l="1"/>
  <c r="E761" i="1" s="1"/>
  <c r="C762" i="1"/>
  <c r="G760" i="1"/>
  <c r="H760" i="1" s="1"/>
  <c r="F760" i="1"/>
  <c r="N759" i="1"/>
  <c r="O759" i="1" s="1"/>
  <c r="M759" i="1"/>
  <c r="K760" i="1"/>
  <c r="L760" i="1" s="1"/>
  <c r="J761" i="1"/>
  <c r="D762" i="1" l="1"/>
  <c r="E762" i="1" s="1"/>
  <c r="C763" i="1"/>
  <c r="G761" i="1"/>
  <c r="H761" i="1" s="1"/>
  <c r="F761" i="1"/>
  <c r="N760" i="1"/>
  <c r="O760" i="1" s="1"/>
  <c r="M760" i="1"/>
  <c r="J762" i="1"/>
  <c r="K761" i="1"/>
  <c r="L761" i="1" s="1"/>
  <c r="D763" i="1" l="1"/>
  <c r="E763" i="1" s="1"/>
  <c r="C764" i="1"/>
  <c r="G762" i="1"/>
  <c r="H762" i="1" s="1"/>
  <c r="F762" i="1"/>
  <c r="N761" i="1"/>
  <c r="O761" i="1" s="1"/>
  <c r="M761" i="1"/>
  <c r="K762" i="1"/>
  <c r="L762" i="1" s="1"/>
  <c r="J763" i="1"/>
  <c r="D764" i="1" l="1"/>
  <c r="E764" i="1" s="1"/>
  <c r="C765" i="1"/>
  <c r="G763" i="1"/>
  <c r="H763" i="1" s="1"/>
  <c r="F763" i="1"/>
  <c r="N762" i="1"/>
  <c r="O762" i="1" s="1"/>
  <c r="M762" i="1"/>
  <c r="J764" i="1"/>
  <c r="K763" i="1"/>
  <c r="L763" i="1" s="1"/>
  <c r="D765" i="1" l="1"/>
  <c r="E765" i="1" s="1"/>
  <c r="C766" i="1"/>
  <c r="G764" i="1"/>
  <c r="H764" i="1" s="1"/>
  <c r="F764" i="1"/>
  <c r="N763" i="1"/>
  <c r="O763" i="1" s="1"/>
  <c r="M763" i="1"/>
  <c r="K764" i="1"/>
  <c r="L764" i="1" s="1"/>
  <c r="J765" i="1"/>
  <c r="D766" i="1" l="1"/>
  <c r="E766" i="1" s="1"/>
  <c r="C767" i="1"/>
  <c r="G765" i="1"/>
  <c r="H765" i="1" s="1"/>
  <c r="F765" i="1"/>
  <c r="N764" i="1"/>
  <c r="O764" i="1" s="1"/>
  <c r="M764" i="1"/>
  <c r="J766" i="1"/>
  <c r="K765" i="1"/>
  <c r="L765" i="1" s="1"/>
  <c r="D767" i="1" l="1"/>
  <c r="E767" i="1" s="1"/>
  <c r="C768" i="1"/>
  <c r="G766" i="1"/>
  <c r="H766" i="1" s="1"/>
  <c r="F766" i="1"/>
  <c r="N765" i="1"/>
  <c r="O765" i="1" s="1"/>
  <c r="M765" i="1"/>
  <c r="K766" i="1"/>
  <c r="L766" i="1" s="1"/>
  <c r="J767" i="1"/>
  <c r="C769" i="1" l="1"/>
  <c r="D768" i="1"/>
  <c r="E768" i="1" s="1"/>
  <c r="G767" i="1"/>
  <c r="H767" i="1" s="1"/>
  <c r="F767" i="1"/>
  <c r="N766" i="1"/>
  <c r="O766" i="1" s="1"/>
  <c r="M766" i="1"/>
  <c r="J768" i="1"/>
  <c r="K767" i="1"/>
  <c r="L767" i="1" s="1"/>
  <c r="G768" i="1" l="1"/>
  <c r="H768" i="1" s="1"/>
  <c r="F768" i="1"/>
  <c r="D769" i="1"/>
  <c r="E769" i="1" s="1"/>
  <c r="C770" i="1"/>
  <c r="N767" i="1"/>
  <c r="O767" i="1" s="1"/>
  <c r="M767" i="1"/>
  <c r="K768" i="1"/>
  <c r="L768" i="1" s="1"/>
  <c r="J769" i="1"/>
  <c r="D770" i="1" l="1"/>
  <c r="E770" i="1" s="1"/>
  <c r="C771" i="1"/>
  <c r="F769" i="1"/>
  <c r="G769" i="1"/>
  <c r="H769" i="1" s="1"/>
  <c r="N768" i="1"/>
  <c r="O768" i="1" s="1"/>
  <c r="M768" i="1"/>
  <c r="J770" i="1"/>
  <c r="K769" i="1"/>
  <c r="L769" i="1" s="1"/>
  <c r="D771" i="1" l="1"/>
  <c r="E771" i="1" s="1"/>
  <c r="C772" i="1"/>
  <c r="G770" i="1"/>
  <c r="H770" i="1" s="1"/>
  <c r="F770" i="1"/>
  <c r="N769" i="1"/>
  <c r="O769" i="1" s="1"/>
  <c r="M769" i="1"/>
  <c r="K770" i="1"/>
  <c r="L770" i="1" s="1"/>
  <c r="J771" i="1"/>
  <c r="D772" i="1" l="1"/>
  <c r="E772" i="1" s="1"/>
  <c r="C773" i="1"/>
  <c r="G771" i="1"/>
  <c r="H771" i="1" s="1"/>
  <c r="F771" i="1"/>
  <c r="N770" i="1"/>
  <c r="O770" i="1" s="1"/>
  <c r="M770" i="1"/>
  <c r="J772" i="1"/>
  <c r="K771" i="1"/>
  <c r="L771" i="1" s="1"/>
  <c r="D773" i="1" l="1"/>
  <c r="E773" i="1" s="1"/>
  <c r="C774" i="1"/>
  <c r="F772" i="1"/>
  <c r="G772" i="1"/>
  <c r="H772" i="1" s="1"/>
  <c r="N771" i="1"/>
  <c r="O771" i="1" s="1"/>
  <c r="M771" i="1"/>
  <c r="J773" i="1"/>
  <c r="K772" i="1"/>
  <c r="L772" i="1" s="1"/>
  <c r="D774" i="1" l="1"/>
  <c r="E774" i="1" s="1"/>
  <c r="C775" i="1"/>
  <c r="G773" i="1"/>
  <c r="H773" i="1" s="1"/>
  <c r="F773" i="1"/>
  <c r="N772" i="1"/>
  <c r="O772" i="1" s="1"/>
  <c r="M772" i="1"/>
  <c r="J774" i="1"/>
  <c r="K773" i="1"/>
  <c r="L773" i="1" s="1"/>
  <c r="C776" i="1" l="1"/>
  <c r="D775" i="1"/>
  <c r="E775" i="1" s="1"/>
  <c r="F774" i="1"/>
  <c r="G774" i="1"/>
  <c r="H774" i="1" s="1"/>
  <c r="J775" i="1"/>
  <c r="K774" i="1"/>
  <c r="L774" i="1" s="1"/>
  <c r="N773" i="1"/>
  <c r="O773" i="1" s="1"/>
  <c r="M773" i="1"/>
  <c r="G775" i="1" l="1"/>
  <c r="H775" i="1" s="1"/>
  <c r="F775" i="1"/>
  <c r="C777" i="1"/>
  <c r="D776" i="1"/>
  <c r="E776" i="1" s="1"/>
  <c r="N774" i="1"/>
  <c r="O774" i="1" s="1"/>
  <c r="M774" i="1"/>
  <c r="K775" i="1"/>
  <c r="L775" i="1" s="1"/>
  <c r="J776" i="1"/>
  <c r="G776" i="1" l="1"/>
  <c r="H776" i="1" s="1"/>
  <c r="F776" i="1"/>
  <c r="D777" i="1"/>
  <c r="E777" i="1" s="1"/>
  <c r="C778" i="1"/>
  <c r="N775" i="1"/>
  <c r="O775" i="1" s="1"/>
  <c r="M775" i="1"/>
  <c r="K776" i="1"/>
  <c r="L776" i="1" s="1"/>
  <c r="J777" i="1"/>
  <c r="C779" i="1" l="1"/>
  <c r="D778" i="1"/>
  <c r="E778" i="1" s="1"/>
  <c r="G777" i="1"/>
  <c r="H777" i="1" s="1"/>
  <c r="F777" i="1"/>
  <c r="N776" i="1"/>
  <c r="O776" i="1" s="1"/>
  <c r="M776" i="1"/>
  <c r="K777" i="1"/>
  <c r="L777" i="1" s="1"/>
  <c r="J778" i="1"/>
  <c r="G778" i="1" l="1"/>
  <c r="H778" i="1" s="1"/>
  <c r="F778" i="1"/>
  <c r="D779" i="1"/>
  <c r="E779" i="1" s="1"/>
  <c r="C780" i="1"/>
  <c r="N777" i="1"/>
  <c r="O777" i="1" s="1"/>
  <c r="M777" i="1"/>
  <c r="K778" i="1"/>
  <c r="L778" i="1" s="1"/>
  <c r="J779" i="1"/>
  <c r="C781" i="1" l="1"/>
  <c r="D780" i="1"/>
  <c r="E780" i="1" s="1"/>
  <c r="G779" i="1"/>
  <c r="H779" i="1" s="1"/>
  <c r="F779" i="1"/>
  <c r="N778" i="1"/>
  <c r="O778" i="1" s="1"/>
  <c r="M778" i="1"/>
  <c r="J780" i="1"/>
  <c r="K779" i="1"/>
  <c r="L779" i="1" s="1"/>
  <c r="G780" i="1" l="1"/>
  <c r="H780" i="1" s="1"/>
  <c r="F780" i="1"/>
  <c r="D781" i="1"/>
  <c r="E781" i="1" s="1"/>
  <c r="C782" i="1"/>
  <c r="N779" i="1"/>
  <c r="O779" i="1" s="1"/>
  <c r="M779" i="1"/>
  <c r="K780" i="1"/>
  <c r="L780" i="1" s="1"/>
  <c r="J781" i="1"/>
  <c r="C783" i="1" l="1"/>
  <c r="D782" i="1"/>
  <c r="E782" i="1" s="1"/>
  <c r="G781" i="1"/>
  <c r="H781" i="1" s="1"/>
  <c r="F781" i="1"/>
  <c r="N780" i="1"/>
  <c r="O780" i="1" s="1"/>
  <c r="M780" i="1"/>
  <c r="J782" i="1"/>
  <c r="K781" i="1"/>
  <c r="L781" i="1" s="1"/>
  <c r="F782" i="1" l="1"/>
  <c r="G782" i="1"/>
  <c r="H782" i="1" s="1"/>
  <c r="D783" i="1"/>
  <c r="E783" i="1" s="1"/>
  <c r="C784" i="1"/>
  <c r="N781" i="1"/>
  <c r="O781" i="1" s="1"/>
  <c r="M781" i="1"/>
  <c r="K782" i="1"/>
  <c r="L782" i="1" s="1"/>
  <c r="J783" i="1"/>
  <c r="C785" i="1" l="1"/>
  <c r="D784" i="1"/>
  <c r="E784" i="1" s="1"/>
  <c r="G783" i="1"/>
  <c r="H783" i="1" s="1"/>
  <c r="F783" i="1"/>
  <c r="N782" i="1"/>
  <c r="O782" i="1" s="1"/>
  <c r="M782" i="1"/>
  <c r="J784" i="1"/>
  <c r="K783" i="1"/>
  <c r="L783" i="1" s="1"/>
  <c r="G784" i="1" l="1"/>
  <c r="H784" i="1" s="1"/>
  <c r="F784" i="1"/>
  <c r="D785" i="1"/>
  <c r="E785" i="1" s="1"/>
  <c r="C786" i="1"/>
  <c r="N783" i="1"/>
  <c r="O783" i="1" s="1"/>
  <c r="M783" i="1"/>
  <c r="K784" i="1"/>
  <c r="L784" i="1" s="1"/>
  <c r="J785" i="1"/>
  <c r="C787" i="1" l="1"/>
  <c r="D786" i="1"/>
  <c r="E786" i="1" s="1"/>
  <c r="F785" i="1"/>
  <c r="G785" i="1"/>
  <c r="H785" i="1" s="1"/>
  <c r="N784" i="1"/>
  <c r="O784" i="1" s="1"/>
  <c r="M784" i="1"/>
  <c r="J786" i="1"/>
  <c r="K785" i="1"/>
  <c r="L785" i="1" s="1"/>
  <c r="F786" i="1" l="1"/>
  <c r="G786" i="1"/>
  <c r="H786" i="1" s="1"/>
  <c r="D787" i="1"/>
  <c r="E787" i="1" s="1"/>
  <c r="C788" i="1"/>
  <c r="N785" i="1"/>
  <c r="O785" i="1" s="1"/>
  <c r="M785" i="1"/>
  <c r="K786" i="1"/>
  <c r="L786" i="1" s="1"/>
  <c r="J787" i="1"/>
  <c r="C789" i="1" l="1"/>
  <c r="D788" i="1"/>
  <c r="E788" i="1" s="1"/>
  <c r="G787" i="1"/>
  <c r="H787" i="1" s="1"/>
  <c r="F787" i="1"/>
  <c r="N786" i="1"/>
  <c r="O786" i="1" s="1"/>
  <c r="M786" i="1"/>
  <c r="J788" i="1"/>
  <c r="K787" i="1"/>
  <c r="L787" i="1" s="1"/>
  <c r="G788" i="1" l="1"/>
  <c r="H788" i="1" s="1"/>
  <c r="F788" i="1"/>
  <c r="D789" i="1"/>
  <c r="E789" i="1" s="1"/>
  <c r="C790" i="1"/>
  <c r="N787" i="1"/>
  <c r="O787" i="1" s="1"/>
  <c r="M787" i="1"/>
  <c r="K788" i="1"/>
  <c r="L788" i="1" s="1"/>
  <c r="J789" i="1"/>
  <c r="C791" i="1" l="1"/>
  <c r="D790" i="1"/>
  <c r="E790" i="1" s="1"/>
  <c r="G789" i="1"/>
  <c r="H789" i="1" s="1"/>
  <c r="F789" i="1"/>
  <c r="N788" i="1"/>
  <c r="O788" i="1" s="1"/>
  <c r="M788" i="1"/>
  <c r="J790" i="1"/>
  <c r="K789" i="1"/>
  <c r="L789" i="1" s="1"/>
  <c r="G790" i="1" l="1"/>
  <c r="H790" i="1" s="1"/>
  <c r="F790" i="1"/>
  <c r="D791" i="1"/>
  <c r="E791" i="1" s="1"/>
  <c r="C792" i="1"/>
  <c r="N789" i="1"/>
  <c r="O789" i="1" s="1"/>
  <c r="M789" i="1"/>
  <c r="K790" i="1"/>
  <c r="L790" i="1" s="1"/>
  <c r="J791" i="1"/>
  <c r="C793" i="1" l="1"/>
  <c r="D792" i="1"/>
  <c r="E792" i="1" s="1"/>
  <c r="F791" i="1"/>
  <c r="G791" i="1"/>
  <c r="H791" i="1" s="1"/>
  <c r="N790" i="1"/>
  <c r="O790" i="1" s="1"/>
  <c r="M790" i="1"/>
  <c r="J792" i="1"/>
  <c r="K791" i="1"/>
  <c r="L791" i="1" s="1"/>
  <c r="G792" i="1" l="1"/>
  <c r="H792" i="1" s="1"/>
  <c r="F792" i="1"/>
  <c r="D793" i="1"/>
  <c r="E793" i="1" s="1"/>
  <c r="C794" i="1"/>
  <c r="N791" i="1"/>
  <c r="O791" i="1" s="1"/>
  <c r="M791" i="1"/>
  <c r="K792" i="1"/>
  <c r="L792" i="1" s="1"/>
  <c r="J793" i="1"/>
  <c r="C795" i="1" l="1"/>
  <c r="D794" i="1"/>
  <c r="E794" i="1" s="1"/>
  <c r="G793" i="1"/>
  <c r="H793" i="1" s="1"/>
  <c r="F793" i="1"/>
  <c r="N792" i="1"/>
  <c r="O792" i="1" s="1"/>
  <c r="M792" i="1"/>
  <c r="J794" i="1"/>
  <c r="K793" i="1"/>
  <c r="L793" i="1" s="1"/>
  <c r="F794" i="1" l="1"/>
  <c r="G794" i="1"/>
  <c r="H794" i="1" s="1"/>
  <c r="D795" i="1"/>
  <c r="E795" i="1" s="1"/>
  <c r="C796" i="1"/>
  <c r="N793" i="1"/>
  <c r="O793" i="1" s="1"/>
  <c r="M793" i="1"/>
  <c r="K794" i="1"/>
  <c r="L794" i="1" s="1"/>
  <c r="J795" i="1"/>
  <c r="C797" i="1" l="1"/>
  <c r="D796" i="1"/>
  <c r="E796" i="1" s="1"/>
  <c r="G795" i="1"/>
  <c r="H795" i="1" s="1"/>
  <c r="F795" i="1"/>
  <c r="N794" i="1"/>
  <c r="O794" i="1" s="1"/>
  <c r="M794" i="1"/>
  <c r="J796" i="1"/>
  <c r="K795" i="1"/>
  <c r="L795" i="1" s="1"/>
  <c r="F796" i="1" l="1"/>
  <c r="G796" i="1"/>
  <c r="H796" i="1" s="1"/>
  <c r="D797" i="1"/>
  <c r="E797" i="1" s="1"/>
  <c r="C798" i="1"/>
  <c r="N795" i="1"/>
  <c r="O795" i="1" s="1"/>
  <c r="M795" i="1"/>
  <c r="K796" i="1"/>
  <c r="L796" i="1" s="1"/>
  <c r="J797" i="1"/>
  <c r="C799" i="1" l="1"/>
  <c r="D798" i="1"/>
  <c r="E798" i="1" s="1"/>
  <c r="G797" i="1"/>
  <c r="H797" i="1" s="1"/>
  <c r="F797" i="1"/>
  <c r="N796" i="1"/>
  <c r="O796" i="1" s="1"/>
  <c r="M796" i="1"/>
  <c r="J798" i="1"/>
  <c r="K797" i="1"/>
  <c r="L797" i="1" s="1"/>
  <c r="G798" i="1" l="1"/>
  <c r="H798" i="1" s="1"/>
  <c r="F798" i="1"/>
  <c r="C800" i="1"/>
  <c r="D799" i="1"/>
  <c r="E799" i="1" s="1"/>
  <c r="N797" i="1"/>
  <c r="O797" i="1" s="1"/>
  <c r="M797" i="1"/>
  <c r="K798" i="1"/>
  <c r="L798" i="1" s="1"/>
  <c r="J799" i="1"/>
  <c r="F799" i="1" l="1"/>
  <c r="G799" i="1"/>
  <c r="H799" i="1" s="1"/>
  <c r="C801" i="1"/>
  <c r="D800" i="1"/>
  <c r="E800" i="1" s="1"/>
  <c r="N798" i="1"/>
  <c r="O798" i="1" s="1"/>
  <c r="M798" i="1"/>
  <c r="J800" i="1"/>
  <c r="K799" i="1"/>
  <c r="L799" i="1" s="1"/>
  <c r="G800" i="1" l="1"/>
  <c r="H800" i="1" s="1"/>
  <c r="F800" i="1"/>
  <c r="C802" i="1"/>
  <c r="D801" i="1"/>
  <c r="E801" i="1" s="1"/>
  <c r="N799" i="1"/>
  <c r="O799" i="1" s="1"/>
  <c r="M799" i="1"/>
  <c r="K800" i="1"/>
  <c r="L800" i="1" s="1"/>
  <c r="J801" i="1"/>
  <c r="F801" i="1" l="1"/>
  <c r="G801" i="1"/>
  <c r="H801" i="1" s="1"/>
  <c r="C803" i="1"/>
  <c r="D802" i="1"/>
  <c r="E802" i="1" s="1"/>
  <c r="N800" i="1"/>
  <c r="O800" i="1" s="1"/>
  <c r="M800" i="1"/>
  <c r="J802" i="1"/>
  <c r="K801" i="1"/>
  <c r="L801" i="1" s="1"/>
  <c r="G802" i="1" l="1"/>
  <c r="H802" i="1" s="1"/>
  <c r="F802" i="1"/>
  <c r="D803" i="1"/>
  <c r="E803" i="1" s="1"/>
  <c r="C804" i="1"/>
  <c r="N801" i="1"/>
  <c r="O801" i="1" s="1"/>
  <c r="M801" i="1"/>
  <c r="K802" i="1"/>
  <c r="L802" i="1" s="1"/>
  <c r="J803" i="1"/>
  <c r="D804" i="1" l="1"/>
  <c r="E804" i="1" s="1"/>
  <c r="C805" i="1"/>
  <c r="G803" i="1"/>
  <c r="H803" i="1" s="1"/>
  <c r="F803" i="1"/>
  <c r="N802" i="1"/>
  <c r="O802" i="1" s="1"/>
  <c r="M802" i="1"/>
  <c r="J804" i="1"/>
  <c r="K803" i="1"/>
  <c r="L803" i="1" s="1"/>
  <c r="C806" i="1" l="1"/>
  <c r="D805" i="1"/>
  <c r="E805" i="1" s="1"/>
  <c r="G804" i="1"/>
  <c r="H804" i="1" s="1"/>
  <c r="F804" i="1"/>
  <c r="N803" i="1"/>
  <c r="O803" i="1" s="1"/>
  <c r="M803" i="1"/>
  <c r="K804" i="1"/>
  <c r="L804" i="1" s="1"/>
  <c r="J805" i="1"/>
  <c r="G805" i="1" l="1"/>
  <c r="H805" i="1" s="1"/>
  <c r="F805" i="1"/>
  <c r="D806" i="1"/>
  <c r="E806" i="1" s="1"/>
  <c r="C807" i="1"/>
  <c r="N804" i="1"/>
  <c r="O804" i="1" s="1"/>
  <c r="M804" i="1"/>
  <c r="J806" i="1"/>
  <c r="K805" i="1"/>
  <c r="L805" i="1" s="1"/>
  <c r="D807" i="1" l="1"/>
  <c r="E807" i="1" s="1"/>
  <c r="C808" i="1"/>
  <c r="G806" i="1"/>
  <c r="H806" i="1" s="1"/>
  <c r="F806" i="1"/>
  <c r="N805" i="1"/>
  <c r="O805" i="1" s="1"/>
  <c r="M805" i="1"/>
  <c r="K806" i="1"/>
  <c r="L806" i="1" s="1"/>
  <c r="J807" i="1"/>
  <c r="C809" i="1" l="1"/>
  <c r="D808" i="1"/>
  <c r="E808" i="1" s="1"/>
  <c r="G807" i="1"/>
  <c r="H807" i="1" s="1"/>
  <c r="F807" i="1"/>
  <c r="N806" i="1"/>
  <c r="O806" i="1" s="1"/>
  <c r="M806" i="1"/>
  <c r="J808" i="1"/>
  <c r="K807" i="1"/>
  <c r="L807" i="1" s="1"/>
  <c r="F808" i="1" l="1"/>
  <c r="G808" i="1"/>
  <c r="H808" i="1" s="1"/>
  <c r="C810" i="1"/>
  <c r="D809" i="1"/>
  <c r="E809" i="1" s="1"/>
  <c r="K808" i="1"/>
  <c r="L808" i="1" s="1"/>
  <c r="J809" i="1"/>
  <c r="N807" i="1"/>
  <c r="O807" i="1" s="1"/>
  <c r="M807" i="1"/>
  <c r="F809" i="1" l="1"/>
  <c r="G809" i="1"/>
  <c r="H809" i="1" s="1"/>
  <c r="C811" i="1"/>
  <c r="D810" i="1"/>
  <c r="E810" i="1" s="1"/>
  <c r="N808" i="1"/>
  <c r="O808" i="1" s="1"/>
  <c r="M808" i="1"/>
  <c r="J810" i="1"/>
  <c r="K809" i="1"/>
  <c r="L809" i="1" s="1"/>
  <c r="G810" i="1" l="1"/>
  <c r="H810" i="1" s="1"/>
  <c r="F810" i="1"/>
  <c r="D811" i="1"/>
  <c r="E811" i="1" s="1"/>
  <c r="C812" i="1"/>
  <c r="N809" i="1"/>
  <c r="O809" i="1" s="1"/>
  <c r="M809" i="1"/>
  <c r="K810" i="1"/>
  <c r="L810" i="1" s="1"/>
  <c r="J811" i="1"/>
  <c r="D812" i="1" l="1"/>
  <c r="E812" i="1" s="1"/>
  <c r="C813" i="1"/>
  <c r="G811" i="1"/>
  <c r="H811" i="1" s="1"/>
  <c r="F811" i="1"/>
  <c r="N810" i="1"/>
  <c r="O810" i="1" s="1"/>
  <c r="M810" i="1"/>
  <c r="J812" i="1"/>
  <c r="K811" i="1"/>
  <c r="L811" i="1" s="1"/>
  <c r="D813" i="1" l="1"/>
  <c r="E813" i="1" s="1"/>
  <c r="C814" i="1"/>
  <c r="G812" i="1"/>
  <c r="H812" i="1" s="1"/>
  <c r="F812" i="1"/>
  <c r="N811" i="1"/>
  <c r="O811" i="1" s="1"/>
  <c r="M811" i="1"/>
  <c r="K812" i="1"/>
  <c r="L812" i="1" s="1"/>
  <c r="J813" i="1"/>
  <c r="D814" i="1" l="1"/>
  <c r="E814" i="1" s="1"/>
  <c r="C815" i="1"/>
  <c r="G813" i="1"/>
  <c r="H813" i="1" s="1"/>
  <c r="F813" i="1"/>
  <c r="N812" i="1"/>
  <c r="O812" i="1" s="1"/>
  <c r="M812" i="1"/>
  <c r="J814" i="1"/>
  <c r="K813" i="1"/>
  <c r="L813" i="1" s="1"/>
  <c r="D815" i="1" l="1"/>
  <c r="E815" i="1" s="1"/>
  <c r="C816" i="1"/>
  <c r="G814" i="1"/>
  <c r="H814" i="1" s="1"/>
  <c r="F814" i="1"/>
  <c r="N813" i="1"/>
  <c r="O813" i="1" s="1"/>
  <c r="M813" i="1"/>
  <c r="K814" i="1"/>
  <c r="L814" i="1" s="1"/>
  <c r="J815" i="1"/>
  <c r="C817" i="1" l="1"/>
  <c r="D816" i="1"/>
  <c r="E816" i="1" s="1"/>
  <c r="F815" i="1"/>
  <c r="G815" i="1"/>
  <c r="H815" i="1" s="1"/>
  <c r="N814" i="1"/>
  <c r="O814" i="1" s="1"/>
  <c r="M814" i="1"/>
  <c r="J816" i="1"/>
  <c r="K815" i="1"/>
  <c r="L815" i="1" s="1"/>
  <c r="G816" i="1" l="1"/>
  <c r="H816" i="1" s="1"/>
  <c r="F816" i="1"/>
  <c r="D817" i="1"/>
  <c r="E817" i="1" s="1"/>
  <c r="C818" i="1"/>
  <c r="N815" i="1"/>
  <c r="O815" i="1" s="1"/>
  <c r="M815" i="1"/>
  <c r="K816" i="1"/>
  <c r="L816" i="1" s="1"/>
  <c r="J817" i="1"/>
  <c r="C819" i="1" l="1"/>
  <c r="D818" i="1"/>
  <c r="E818" i="1" s="1"/>
  <c r="F817" i="1"/>
  <c r="G817" i="1"/>
  <c r="H817" i="1" s="1"/>
  <c r="N816" i="1"/>
  <c r="O816" i="1" s="1"/>
  <c r="M816" i="1"/>
  <c r="J818" i="1"/>
  <c r="K817" i="1"/>
  <c r="L817" i="1" s="1"/>
  <c r="F818" i="1" l="1"/>
  <c r="G818" i="1"/>
  <c r="H818" i="1" s="1"/>
  <c r="D819" i="1"/>
  <c r="E819" i="1" s="1"/>
  <c r="C820" i="1"/>
  <c r="N817" i="1"/>
  <c r="O817" i="1" s="1"/>
  <c r="M817" i="1"/>
  <c r="K818" i="1"/>
  <c r="L818" i="1" s="1"/>
  <c r="J819" i="1"/>
  <c r="D820" i="1" l="1"/>
  <c r="E820" i="1" s="1"/>
  <c r="C821" i="1"/>
  <c r="G819" i="1"/>
  <c r="H819" i="1" s="1"/>
  <c r="F819" i="1"/>
  <c r="N818" i="1"/>
  <c r="O818" i="1" s="1"/>
  <c r="M818" i="1"/>
  <c r="J820" i="1"/>
  <c r="K819" i="1"/>
  <c r="L819" i="1" s="1"/>
  <c r="D821" i="1" l="1"/>
  <c r="E821" i="1" s="1"/>
  <c r="C822" i="1"/>
  <c r="G820" i="1"/>
  <c r="H820" i="1" s="1"/>
  <c r="F820" i="1"/>
  <c r="N819" i="1"/>
  <c r="O819" i="1" s="1"/>
  <c r="M819" i="1"/>
  <c r="K820" i="1"/>
  <c r="L820" i="1" s="1"/>
  <c r="J821" i="1"/>
  <c r="C823" i="1" l="1"/>
  <c r="D822" i="1"/>
  <c r="E822" i="1" s="1"/>
  <c r="G821" i="1"/>
  <c r="H821" i="1" s="1"/>
  <c r="F821" i="1"/>
  <c r="N820" i="1"/>
  <c r="O820" i="1" s="1"/>
  <c r="M820" i="1"/>
  <c r="J822" i="1"/>
  <c r="K821" i="1"/>
  <c r="L821" i="1" s="1"/>
  <c r="F822" i="1" l="1"/>
  <c r="G822" i="1"/>
  <c r="H822" i="1" s="1"/>
  <c r="C824" i="1"/>
  <c r="D823" i="1"/>
  <c r="E823" i="1" s="1"/>
  <c r="N821" i="1"/>
  <c r="O821" i="1" s="1"/>
  <c r="M821" i="1"/>
  <c r="K822" i="1"/>
  <c r="L822" i="1" s="1"/>
  <c r="J823" i="1"/>
  <c r="F823" i="1" l="1"/>
  <c r="G823" i="1"/>
  <c r="H823" i="1" s="1"/>
  <c r="D824" i="1"/>
  <c r="E824" i="1" s="1"/>
  <c r="C825" i="1"/>
  <c r="N822" i="1"/>
  <c r="O822" i="1" s="1"/>
  <c r="M822" i="1"/>
  <c r="J824" i="1"/>
  <c r="K823" i="1"/>
  <c r="L823" i="1" s="1"/>
  <c r="D825" i="1" l="1"/>
  <c r="E825" i="1" s="1"/>
  <c r="C826" i="1"/>
  <c r="F824" i="1"/>
  <c r="G824" i="1"/>
  <c r="H824" i="1" s="1"/>
  <c r="N823" i="1"/>
  <c r="O823" i="1" s="1"/>
  <c r="M823" i="1"/>
  <c r="K824" i="1"/>
  <c r="L824" i="1" s="1"/>
  <c r="J825" i="1"/>
  <c r="D826" i="1" l="1"/>
  <c r="E826" i="1" s="1"/>
  <c r="C827" i="1"/>
  <c r="F825" i="1"/>
  <c r="G825" i="1"/>
  <c r="H825" i="1" s="1"/>
  <c r="N824" i="1"/>
  <c r="O824" i="1" s="1"/>
  <c r="M824" i="1"/>
  <c r="J826" i="1"/>
  <c r="K825" i="1"/>
  <c r="L825" i="1" s="1"/>
  <c r="D827" i="1" l="1"/>
  <c r="E827" i="1" s="1"/>
  <c r="C828" i="1"/>
  <c r="G826" i="1"/>
  <c r="H826" i="1" s="1"/>
  <c r="F826" i="1"/>
  <c r="N825" i="1"/>
  <c r="O825" i="1" s="1"/>
  <c r="M825" i="1"/>
  <c r="K826" i="1"/>
  <c r="L826" i="1" s="1"/>
  <c r="J827" i="1"/>
  <c r="D828" i="1" l="1"/>
  <c r="E828" i="1" s="1"/>
  <c r="C829" i="1"/>
  <c r="G827" i="1"/>
  <c r="H827" i="1" s="1"/>
  <c r="F827" i="1"/>
  <c r="N826" i="1"/>
  <c r="O826" i="1" s="1"/>
  <c r="M826" i="1"/>
  <c r="J828" i="1"/>
  <c r="K827" i="1"/>
  <c r="L827" i="1" s="1"/>
  <c r="D829" i="1" l="1"/>
  <c r="E829" i="1" s="1"/>
  <c r="C830" i="1"/>
  <c r="G828" i="1"/>
  <c r="H828" i="1" s="1"/>
  <c r="F828" i="1"/>
  <c r="N827" i="1"/>
  <c r="O827" i="1" s="1"/>
  <c r="M827" i="1"/>
  <c r="K828" i="1"/>
  <c r="L828" i="1" s="1"/>
  <c r="J829" i="1"/>
  <c r="C831" i="1" l="1"/>
  <c r="D830" i="1"/>
  <c r="E830" i="1" s="1"/>
  <c r="G829" i="1"/>
  <c r="H829" i="1" s="1"/>
  <c r="F829" i="1"/>
  <c r="N828" i="1"/>
  <c r="O828" i="1" s="1"/>
  <c r="M828" i="1"/>
  <c r="J830" i="1"/>
  <c r="K829" i="1"/>
  <c r="L829" i="1" s="1"/>
  <c r="G830" i="1" l="1"/>
  <c r="H830" i="1" s="1"/>
  <c r="F830" i="1"/>
  <c r="D831" i="1"/>
  <c r="E831" i="1" s="1"/>
  <c r="C832" i="1"/>
  <c r="N829" i="1"/>
  <c r="O829" i="1" s="1"/>
  <c r="M829" i="1"/>
  <c r="K830" i="1"/>
  <c r="L830" i="1" s="1"/>
  <c r="J831" i="1"/>
  <c r="D832" i="1" l="1"/>
  <c r="E832" i="1" s="1"/>
  <c r="C833" i="1"/>
  <c r="G831" i="1"/>
  <c r="H831" i="1" s="1"/>
  <c r="F831" i="1"/>
  <c r="N830" i="1"/>
  <c r="O830" i="1" s="1"/>
  <c r="M830" i="1"/>
  <c r="J832" i="1"/>
  <c r="K831" i="1"/>
  <c r="L831" i="1" s="1"/>
  <c r="D833" i="1" l="1"/>
  <c r="E833" i="1" s="1"/>
  <c r="C834" i="1"/>
  <c r="G832" i="1"/>
  <c r="H832" i="1" s="1"/>
  <c r="F832" i="1"/>
  <c r="N831" i="1"/>
  <c r="O831" i="1" s="1"/>
  <c r="M831" i="1"/>
  <c r="K832" i="1"/>
  <c r="L832" i="1" s="1"/>
  <c r="J833" i="1"/>
  <c r="D834" i="1" l="1"/>
  <c r="E834" i="1" s="1"/>
  <c r="C835" i="1"/>
  <c r="G833" i="1"/>
  <c r="H833" i="1" s="1"/>
  <c r="F833" i="1"/>
  <c r="N832" i="1"/>
  <c r="O832" i="1" s="1"/>
  <c r="M832" i="1"/>
  <c r="J834" i="1"/>
  <c r="K833" i="1"/>
  <c r="L833" i="1" s="1"/>
  <c r="D835" i="1" l="1"/>
  <c r="E835" i="1" s="1"/>
  <c r="C836" i="1"/>
  <c r="G834" i="1"/>
  <c r="H834" i="1" s="1"/>
  <c r="F834" i="1"/>
  <c r="N833" i="1"/>
  <c r="O833" i="1" s="1"/>
  <c r="M833" i="1"/>
  <c r="K834" i="1"/>
  <c r="L834" i="1" s="1"/>
  <c r="J835" i="1"/>
  <c r="D836" i="1" l="1"/>
  <c r="E836" i="1" s="1"/>
  <c r="C837" i="1"/>
  <c r="G835" i="1"/>
  <c r="H835" i="1" s="1"/>
  <c r="F835" i="1"/>
  <c r="N834" i="1"/>
  <c r="O834" i="1" s="1"/>
  <c r="M834" i="1"/>
  <c r="J836" i="1"/>
  <c r="K835" i="1"/>
  <c r="L835" i="1" s="1"/>
  <c r="D837" i="1" l="1"/>
  <c r="E837" i="1" s="1"/>
  <c r="C838" i="1"/>
  <c r="G836" i="1"/>
  <c r="H836" i="1" s="1"/>
  <c r="F836" i="1"/>
  <c r="N835" i="1"/>
  <c r="O835" i="1" s="1"/>
  <c r="M835" i="1"/>
  <c r="K836" i="1"/>
  <c r="L836" i="1" s="1"/>
  <c r="J837" i="1"/>
  <c r="C839" i="1" l="1"/>
  <c r="D838" i="1"/>
  <c r="E838" i="1" s="1"/>
  <c r="F837" i="1"/>
  <c r="G837" i="1"/>
  <c r="H837" i="1" s="1"/>
  <c r="N836" i="1"/>
  <c r="O836" i="1" s="1"/>
  <c r="M836" i="1"/>
  <c r="J838" i="1"/>
  <c r="K837" i="1"/>
  <c r="L837" i="1" s="1"/>
  <c r="G838" i="1" l="1"/>
  <c r="H838" i="1" s="1"/>
  <c r="F838" i="1"/>
  <c r="D839" i="1"/>
  <c r="E839" i="1" s="1"/>
  <c r="C840" i="1"/>
  <c r="N837" i="1"/>
  <c r="O837" i="1" s="1"/>
  <c r="M837" i="1"/>
  <c r="K838" i="1"/>
  <c r="L838" i="1" s="1"/>
  <c r="J839" i="1"/>
  <c r="D840" i="1" l="1"/>
  <c r="E840" i="1" s="1"/>
  <c r="C841" i="1"/>
  <c r="G839" i="1"/>
  <c r="H839" i="1" s="1"/>
  <c r="F839" i="1"/>
  <c r="N838" i="1"/>
  <c r="O838" i="1" s="1"/>
  <c r="M838" i="1"/>
  <c r="J840" i="1"/>
  <c r="K839" i="1"/>
  <c r="L839" i="1" s="1"/>
  <c r="D841" i="1" l="1"/>
  <c r="E841" i="1" s="1"/>
  <c r="C842" i="1"/>
  <c r="G840" i="1"/>
  <c r="H840" i="1" s="1"/>
  <c r="F840" i="1"/>
  <c r="N839" i="1"/>
  <c r="O839" i="1" s="1"/>
  <c r="M839" i="1"/>
  <c r="K840" i="1"/>
  <c r="L840" i="1" s="1"/>
  <c r="J841" i="1"/>
  <c r="D842" i="1" l="1"/>
  <c r="E842" i="1" s="1"/>
  <c r="C843" i="1"/>
  <c r="G841" i="1"/>
  <c r="H841" i="1" s="1"/>
  <c r="F841" i="1"/>
  <c r="N840" i="1"/>
  <c r="O840" i="1" s="1"/>
  <c r="M840" i="1"/>
  <c r="J842" i="1"/>
  <c r="K841" i="1"/>
  <c r="L841" i="1" s="1"/>
  <c r="D843" i="1" l="1"/>
  <c r="E843" i="1" s="1"/>
  <c r="C844" i="1"/>
  <c r="G842" i="1"/>
  <c r="H842" i="1" s="1"/>
  <c r="F842" i="1"/>
  <c r="N841" i="1"/>
  <c r="O841" i="1" s="1"/>
  <c r="M841" i="1"/>
  <c r="K842" i="1"/>
  <c r="L842" i="1" s="1"/>
  <c r="J843" i="1"/>
  <c r="D844" i="1" l="1"/>
  <c r="E844" i="1" s="1"/>
  <c r="C845" i="1"/>
  <c r="G843" i="1"/>
  <c r="H843" i="1" s="1"/>
  <c r="F843" i="1"/>
  <c r="N842" i="1"/>
  <c r="O842" i="1" s="1"/>
  <c r="M842" i="1"/>
  <c r="J844" i="1"/>
  <c r="K843" i="1"/>
  <c r="L843" i="1" s="1"/>
  <c r="D845" i="1" l="1"/>
  <c r="E845" i="1" s="1"/>
  <c r="C846" i="1"/>
  <c r="G844" i="1"/>
  <c r="H844" i="1" s="1"/>
  <c r="F844" i="1"/>
  <c r="N843" i="1"/>
  <c r="O843" i="1" s="1"/>
  <c r="M843" i="1"/>
  <c r="K844" i="1"/>
  <c r="L844" i="1" s="1"/>
  <c r="J845" i="1"/>
  <c r="D846" i="1" l="1"/>
  <c r="E846" i="1" s="1"/>
  <c r="C847" i="1"/>
  <c r="G845" i="1"/>
  <c r="H845" i="1" s="1"/>
  <c r="F845" i="1"/>
  <c r="N844" i="1"/>
  <c r="O844" i="1" s="1"/>
  <c r="M844" i="1"/>
  <c r="J846" i="1"/>
  <c r="K845" i="1"/>
  <c r="L845" i="1" s="1"/>
  <c r="D847" i="1" l="1"/>
  <c r="E847" i="1" s="1"/>
  <c r="C848" i="1"/>
  <c r="G846" i="1"/>
  <c r="H846" i="1" s="1"/>
  <c r="F846" i="1"/>
  <c r="N845" i="1"/>
  <c r="O845" i="1" s="1"/>
  <c r="M845" i="1"/>
  <c r="K846" i="1"/>
  <c r="L846" i="1" s="1"/>
  <c r="J847" i="1"/>
  <c r="D848" i="1" l="1"/>
  <c r="E848" i="1" s="1"/>
  <c r="C849" i="1"/>
  <c r="G847" i="1"/>
  <c r="H847" i="1" s="1"/>
  <c r="F847" i="1"/>
  <c r="N846" i="1"/>
  <c r="O846" i="1" s="1"/>
  <c r="M846" i="1"/>
  <c r="J848" i="1"/>
  <c r="K847" i="1"/>
  <c r="L847" i="1" s="1"/>
  <c r="D849" i="1" l="1"/>
  <c r="E849" i="1" s="1"/>
  <c r="C850" i="1"/>
  <c r="G848" i="1"/>
  <c r="H848" i="1" s="1"/>
  <c r="F848" i="1"/>
  <c r="N847" i="1"/>
  <c r="O847" i="1" s="1"/>
  <c r="M847" i="1"/>
  <c r="K848" i="1"/>
  <c r="L848" i="1" s="1"/>
  <c r="J849" i="1"/>
  <c r="D850" i="1" l="1"/>
  <c r="E850" i="1" s="1"/>
  <c r="C851" i="1"/>
  <c r="F849" i="1"/>
  <c r="G849" i="1"/>
  <c r="H849" i="1" s="1"/>
  <c r="N848" i="1"/>
  <c r="O848" i="1" s="1"/>
  <c r="M848" i="1"/>
  <c r="J850" i="1"/>
  <c r="K849" i="1"/>
  <c r="L849" i="1" s="1"/>
  <c r="D851" i="1" l="1"/>
  <c r="E851" i="1" s="1"/>
  <c r="C852" i="1"/>
  <c r="G850" i="1"/>
  <c r="H850" i="1" s="1"/>
  <c r="F850" i="1"/>
  <c r="N849" i="1"/>
  <c r="O849" i="1" s="1"/>
  <c r="M849" i="1"/>
  <c r="K850" i="1"/>
  <c r="L850" i="1" s="1"/>
  <c r="J851" i="1"/>
  <c r="D852" i="1" l="1"/>
  <c r="E852" i="1" s="1"/>
  <c r="C853" i="1"/>
  <c r="G851" i="1"/>
  <c r="H851" i="1" s="1"/>
  <c r="F851" i="1"/>
  <c r="N850" i="1"/>
  <c r="O850" i="1" s="1"/>
  <c r="M850" i="1"/>
  <c r="J852" i="1"/>
  <c r="K851" i="1"/>
  <c r="L851" i="1" s="1"/>
  <c r="D853" i="1" l="1"/>
  <c r="E853" i="1" s="1"/>
  <c r="C854" i="1"/>
  <c r="G852" i="1"/>
  <c r="H852" i="1" s="1"/>
  <c r="F852" i="1"/>
  <c r="N851" i="1"/>
  <c r="O851" i="1" s="1"/>
  <c r="M851" i="1"/>
  <c r="K852" i="1"/>
  <c r="L852" i="1" s="1"/>
  <c r="J853" i="1"/>
  <c r="D854" i="1" l="1"/>
  <c r="E854" i="1" s="1"/>
  <c r="C855" i="1"/>
  <c r="G853" i="1"/>
  <c r="H853" i="1" s="1"/>
  <c r="F853" i="1"/>
  <c r="N852" i="1"/>
  <c r="O852" i="1" s="1"/>
  <c r="M852" i="1"/>
  <c r="J854" i="1"/>
  <c r="K853" i="1"/>
  <c r="L853" i="1" s="1"/>
  <c r="C856" i="1" l="1"/>
  <c r="D855" i="1"/>
  <c r="E855" i="1" s="1"/>
  <c r="G854" i="1"/>
  <c r="H854" i="1" s="1"/>
  <c r="F854" i="1"/>
  <c r="N853" i="1"/>
  <c r="O853" i="1" s="1"/>
  <c r="M853" i="1"/>
  <c r="K854" i="1"/>
  <c r="L854" i="1" s="1"/>
  <c r="J855" i="1"/>
  <c r="G855" i="1" l="1"/>
  <c r="H855" i="1" s="1"/>
  <c r="F855" i="1"/>
  <c r="D856" i="1"/>
  <c r="E856" i="1" s="1"/>
  <c r="C857" i="1"/>
  <c r="N854" i="1"/>
  <c r="O854" i="1" s="1"/>
  <c r="M854" i="1"/>
  <c r="J856" i="1"/>
  <c r="K855" i="1"/>
  <c r="L855" i="1" s="1"/>
  <c r="D857" i="1" l="1"/>
  <c r="E857" i="1" s="1"/>
  <c r="C858" i="1"/>
  <c r="G856" i="1"/>
  <c r="H856" i="1" s="1"/>
  <c r="F856" i="1"/>
  <c r="N855" i="1"/>
  <c r="O855" i="1" s="1"/>
  <c r="M855" i="1"/>
  <c r="K856" i="1"/>
  <c r="L856" i="1" s="1"/>
  <c r="J857" i="1"/>
  <c r="D858" i="1" l="1"/>
  <c r="E858" i="1" s="1"/>
  <c r="C859" i="1"/>
  <c r="G857" i="1"/>
  <c r="H857" i="1" s="1"/>
  <c r="F857" i="1"/>
  <c r="N856" i="1"/>
  <c r="O856" i="1" s="1"/>
  <c r="M856" i="1"/>
  <c r="J858" i="1"/>
  <c r="K857" i="1"/>
  <c r="L857" i="1" s="1"/>
  <c r="D859" i="1" l="1"/>
  <c r="E859" i="1" s="1"/>
  <c r="C860" i="1"/>
  <c r="G858" i="1"/>
  <c r="H858" i="1" s="1"/>
  <c r="F858" i="1"/>
  <c r="N857" i="1"/>
  <c r="O857" i="1" s="1"/>
  <c r="M857" i="1"/>
  <c r="K858" i="1"/>
  <c r="L858" i="1" s="1"/>
  <c r="J859" i="1"/>
  <c r="D860" i="1" l="1"/>
  <c r="E860" i="1" s="1"/>
  <c r="C861" i="1"/>
  <c r="F859" i="1"/>
  <c r="G859" i="1"/>
  <c r="H859" i="1" s="1"/>
  <c r="N858" i="1"/>
  <c r="O858" i="1" s="1"/>
  <c r="M858" i="1"/>
  <c r="J860" i="1"/>
  <c r="K859" i="1"/>
  <c r="L859" i="1" s="1"/>
  <c r="D861" i="1" l="1"/>
  <c r="E861" i="1" s="1"/>
  <c r="C862" i="1"/>
  <c r="G860" i="1"/>
  <c r="H860" i="1" s="1"/>
  <c r="F860" i="1"/>
  <c r="N859" i="1"/>
  <c r="O859" i="1" s="1"/>
  <c r="M859" i="1"/>
  <c r="K860" i="1"/>
  <c r="L860" i="1" s="1"/>
  <c r="J861" i="1"/>
  <c r="D862" i="1" l="1"/>
  <c r="E862" i="1" s="1"/>
  <c r="C863" i="1"/>
  <c r="G861" i="1"/>
  <c r="H861" i="1" s="1"/>
  <c r="F861" i="1"/>
  <c r="N860" i="1"/>
  <c r="O860" i="1" s="1"/>
  <c r="M860" i="1"/>
  <c r="J862" i="1"/>
  <c r="K861" i="1"/>
  <c r="L861" i="1" s="1"/>
  <c r="D863" i="1" l="1"/>
  <c r="E863" i="1" s="1"/>
  <c r="C864" i="1"/>
  <c r="G862" i="1"/>
  <c r="H862" i="1" s="1"/>
  <c r="F862" i="1"/>
  <c r="N861" i="1"/>
  <c r="O861" i="1" s="1"/>
  <c r="M861" i="1"/>
  <c r="K862" i="1"/>
  <c r="L862" i="1" s="1"/>
  <c r="J863" i="1"/>
  <c r="D864" i="1" l="1"/>
  <c r="E864" i="1" s="1"/>
  <c r="C865" i="1"/>
  <c r="G863" i="1"/>
  <c r="H863" i="1" s="1"/>
  <c r="F863" i="1"/>
  <c r="N862" i="1"/>
  <c r="O862" i="1" s="1"/>
  <c r="M862" i="1"/>
  <c r="J864" i="1"/>
  <c r="K863" i="1"/>
  <c r="L863" i="1" s="1"/>
  <c r="D865" i="1" l="1"/>
  <c r="E865" i="1" s="1"/>
  <c r="C866" i="1"/>
  <c r="G864" i="1"/>
  <c r="H864" i="1" s="1"/>
  <c r="F864" i="1"/>
  <c r="N863" i="1"/>
  <c r="O863" i="1" s="1"/>
  <c r="M863" i="1"/>
  <c r="K864" i="1"/>
  <c r="L864" i="1" s="1"/>
  <c r="J865" i="1"/>
  <c r="D866" i="1" l="1"/>
  <c r="E866" i="1" s="1"/>
  <c r="C867" i="1"/>
  <c r="G865" i="1"/>
  <c r="H865" i="1" s="1"/>
  <c r="F865" i="1"/>
  <c r="N864" i="1"/>
  <c r="O864" i="1" s="1"/>
  <c r="M864" i="1"/>
  <c r="J866" i="1"/>
  <c r="K865" i="1"/>
  <c r="L865" i="1" s="1"/>
  <c r="D867" i="1" l="1"/>
  <c r="E867" i="1" s="1"/>
  <c r="C868" i="1"/>
  <c r="G866" i="1"/>
  <c r="H866" i="1" s="1"/>
  <c r="F866" i="1"/>
  <c r="N865" i="1"/>
  <c r="O865" i="1" s="1"/>
  <c r="M865" i="1"/>
  <c r="K866" i="1"/>
  <c r="L866" i="1" s="1"/>
  <c r="J867" i="1"/>
  <c r="D868" i="1" l="1"/>
  <c r="E868" i="1" s="1"/>
  <c r="C869" i="1"/>
  <c r="F867" i="1"/>
  <c r="G867" i="1"/>
  <c r="H867" i="1" s="1"/>
  <c r="N866" i="1"/>
  <c r="O866" i="1" s="1"/>
  <c r="M866" i="1"/>
  <c r="J868" i="1"/>
  <c r="K867" i="1"/>
  <c r="L867" i="1" s="1"/>
  <c r="C870" i="1" l="1"/>
  <c r="D869" i="1"/>
  <c r="E869" i="1" s="1"/>
  <c r="G868" i="1"/>
  <c r="H868" i="1" s="1"/>
  <c r="F868" i="1"/>
  <c r="N867" i="1"/>
  <c r="O867" i="1" s="1"/>
  <c r="M867" i="1"/>
  <c r="K868" i="1"/>
  <c r="L868" i="1" s="1"/>
  <c r="J869" i="1"/>
  <c r="F869" i="1" l="1"/>
  <c r="G869" i="1"/>
  <c r="H869" i="1" s="1"/>
  <c r="D870" i="1"/>
  <c r="E870" i="1" s="1"/>
  <c r="C871" i="1"/>
  <c r="N868" i="1"/>
  <c r="O868" i="1" s="1"/>
  <c r="M868" i="1"/>
  <c r="J870" i="1"/>
  <c r="K869" i="1"/>
  <c r="L869" i="1" s="1"/>
  <c r="C872" i="1" l="1"/>
  <c r="D871" i="1"/>
  <c r="E871" i="1" s="1"/>
  <c r="G870" i="1"/>
  <c r="H870" i="1" s="1"/>
  <c r="F870" i="1"/>
  <c r="N869" i="1"/>
  <c r="O869" i="1" s="1"/>
  <c r="M869" i="1"/>
  <c r="K870" i="1"/>
  <c r="L870" i="1" s="1"/>
  <c r="J871" i="1"/>
  <c r="G871" i="1" l="1"/>
  <c r="H871" i="1" s="1"/>
  <c r="F871" i="1"/>
  <c r="D872" i="1"/>
  <c r="E872" i="1" s="1"/>
  <c r="C873" i="1"/>
  <c r="N870" i="1"/>
  <c r="O870" i="1" s="1"/>
  <c r="M870" i="1"/>
  <c r="J872" i="1"/>
  <c r="K871" i="1"/>
  <c r="L871" i="1" s="1"/>
  <c r="C874" i="1" l="1"/>
  <c r="D873" i="1"/>
  <c r="E873" i="1" s="1"/>
  <c r="G872" i="1"/>
  <c r="H872" i="1" s="1"/>
  <c r="F872" i="1"/>
  <c r="N871" i="1"/>
  <c r="O871" i="1" s="1"/>
  <c r="M871" i="1"/>
  <c r="K872" i="1"/>
  <c r="L872" i="1" s="1"/>
  <c r="J873" i="1"/>
  <c r="G873" i="1" l="1"/>
  <c r="H873" i="1" s="1"/>
  <c r="F873" i="1"/>
  <c r="D874" i="1"/>
  <c r="E874" i="1" s="1"/>
  <c r="C875" i="1"/>
  <c r="N872" i="1"/>
  <c r="O872" i="1" s="1"/>
  <c r="M872" i="1"/>
  <c r="J874" i="1"/>
  <c r="K873" i="1"/>
  <c r="L873" i="1" s="1"/>
  <c r="D875" i="1" l="1"/>
  <c r="E875" i="1" s="1"/>
  <c r="C876" i="1"/>
  <c r="G874" i="1"/>
  <c r="H874" i="1" s="1"/>
  <c r="F874" i="1"/>
  <c r="N873" i="1"/>
  <c r="O873" i="1" s="1"/>
  <c r="M873" i="1"/>
  <c r="J875" i="1"/>
  <c r="K874" i="1"/>
  <c r="L874" i="1" s="1"/>
  <c r="C877" i="1" l="1"/>
  <c r="D876" i="1"/>
  <c r="E876" i="1" s="1"/>
  <c r="G875" i="1"/>
  <c r="H875" i="1" s="1"/>
  <c r="F875" i="1"/>
  <c r="N874" i="1"/>
  <c r="O874" i="1" s="1"/>
  <c r="M874" i="1"/>
  <c r="K875" i="1"/>
  <c r="L875" i="1" s="1"/>
  <c r="J876" i="1"/>
  <c r="G876" i="1" l="1"/>
  <c r="H876" i="1" s="1"/>
  <c r="F876" i="1"/>
  <c r="D877" i="1"/>
  <c r="E877" i="1" s="1"/>
  <c r="C878" i="1"/>
  <c r="N875" i="1"/>
  <c r="O875" i="1" s="1"/>
  <c r="M875" i="1"/>
  <c r="J877" i="1"/>
  <c r="K876" i="1"/>
  <c r="L876" i="1" s="1"/>
  <c r="D878" i="1" l="1"/>
  <c r="E878" i="1" s="1"/>
  <c r="C879" i="1"/>
  <c r="G877" i="1"/>
  <c r="H877" i="1" s="1"/>
  <c r="F877" i="1"/>
  <c r="N876" i="1"/>
  <c r="O876" i="1" s="1"/>
  <c r="M876" i="1"/>
  <c r="K877" i="1"/>
  <c r="L877" i="1" s="1"/>
  <c r="J878" i="1"/>
  <c r="D879" i="1" l="1"/>
  <c r="E879" i="1" s="1"/>
  <c r="C880" i="1"/>
  <c r="G878" i="1"/>
  <c r="H878" i="1" s="1"/>
  <c r="F878" i="1"/>
  <c r="N877" i="1"/>
  <c r="O877" i="1" s="1"/>
  <c r="M877" i="1"/>
  <c r="J879" i="1"/>
  <c r="K878" i="1"/>
  <c r="L878" i="1" s="1"/>
  <c r="C881" i="1" l="1"/>
  <c r="D880" i="1"/>
  <c r="E880" i="1" s="1"/>
  <c r="G879" i="1"/>
  <c r="H879" i="1" s="1"/>
  <c r="F879" i="1"/>
  <c r="N878" i="1"/>
  <c r="O878" i="1" s="1"/>
  <c r="M878" i="1"/>
  <c r="K879" i="1"/>
  <c r="L879" i="1" s="1"/>
  <c r="J880" i="1"/>
  <c r="F880" i="1" l="1"/>
  <c r="G880" i="1"/>
  <c r="H880" i="1" s="1"/>
  <c r="D881" i="1"/>
  <c r="E881" i="1" s="1"/>
  <c r="C882" i="1"/>
  <c r="N879" i="1"/>
  <c r="O879" i="1" s="1"/>
  <c r="M879" i="1"/>
  <c r="J881" i="1"/>
  <c r="K880" i="1"/>
  <c r="L880" i="1" s="1"/>
  <c r="C883" i="1" l="1"/>
  <c r="D882" i="1"/>
  <c r="E882" i="1" s="1"/>
  <c r="G881" i="1"/>
  <c r="H881" i="1" s="1"/>
  <c r="F881" i="1"/>
  <c r="N880" i="1"/>
  <c r="O880" i="1" s="1"/>
  <c r="M880" i="1"/>
  <c r="K881" i="1"/>
  <c r="L881" i="1" s="1"/>
  <c r="J882" i="1"/>
  <c r="F882" i="1" l="1"/>
  <c r="G882" i="1"/>
  <c r="H882" i="1" s="1"/>
  <c r="D883" i="1"/>
  <c r="E883" i="1" s="1"/>
  <c r="C884" i="1"/>
  <c r="N881" i="1"/>
  <c r="O881" i="1" s="1"/>
  <c r="M881" i="1"/>
  <c r="J883" i="1"/>
  <c r="K882" i="1"/>
  <c r="L882" i="1" s="1"/>
  <c r="C885" i="1" l="1"/>
  <c r="D884" i="1"/>
  <c r="E884" i="1" s="1"/>
  <c r="G883" i="1"/>
  <c r="H883" i="1" s="1"/>
  <c r="F883" i="1"/>
  <c r="N882" i="1"/>
  <c r="O882" i="1" s="1"/>
  <c r="M882" i="1"/>
  <c r="K883" i="1"/>
  <c r="L883" i="1" s="1"/>
  <c r="J884" i="1"/>
  <c r="F884" i="1" l="1"/>
  <c r="G884" i="1"/>
  <c r="H884" i="1" s="1"/>
  <c r="D885" i="1"/>
  <c r="E885" i="1" s="1"/>
  <c r="C886" i="1"/>
  <c r="N883" i="1"/>
  <c r="O883" i="1" s="1"/>
  <c r="M883" i="1"/>
  <c r="J885" i="1"/>
  <c r="K884" i="1"/>
  <c r="L884" i="1" s="1"/>
  <c r="C887" i="1" l="1"/>
  <c r="D886" i="1"/>
  <c r="E886" i="1" s="1"/>
  <c r="F885" i="1"/>
  <c r="G885" i="1"/>
  <c r="H885" i="1" s="1"/>
  <c r="N884" i="1"/>
  <c r="O884" i="1" s="1"/>
  <c r="M884" i="1"/>
  <c r="K885" i="1"/>
  <c r="L885" i="1" s="1"/>
  <c r="J886" i="1"/>
  <c r="G886" i="1" l="1"/>
  <c r="H886" i="1" s="1"/>
  <c r="F886" i="1"/>
  <c r="D887" i="1"/>
  <c r="E887" i="1" s="1"/>
  <c r="C888" i="1"/>
  <c r="N885" i="1"/>
  <c r="O885" i="1" s="1"/>
  <c r="M885" i="1"/>
  <c r="J887" i="1"/>
  <c r="K886" i="1"/>
  <c r="L886" i="1" s="1"/>
  <c r="C889" i="1" l="1"/>
  <c r="D888" i="1"/>
  <c r="E888" i="1" s="1"/>
  <c r="G887" i="1"/>
  <c r="H887" i="1" s="1"/>
  <c r="F887" i="1"/>
  <c r="N886" i="1"/>
  <c r="O886" i="1" s="1"/>
  <c r="M886" i="1"/>
  <c r="K887" i="1"/>
  <c r="L887" i="1" s="1"/>
  <c r="J888" i="1"/>
  <c r="G888" i="1" l="1"/>
  <c r="H888" i="1" s="1"/>
  <c r="F888" i="1"/>
  <c r="D889" i="1"/>
  <c r="E889" i="1" s="1"/>
  <c r="C890" i="1"/>
  <c r="N887" i="1"/>
  <c r="O887" i="1" s="1"/>
  <c r="M887" i="1"/>
  <c r="J889" i="1"/>
  <c r="K888" i="1"/>
  <c r="L888" i="1" s="1"/>
  <c r="C891" i="1" l="1"/>
  <c r="D890" i="1"/>
  <c r="E890" i="1" s="1"/>
  <c r="G889" i="1"/>
  <c r="H889" i="1" s="1"/>
  <c r="F889" i="1"/>
  <c r="N888" i="1"/>
  <c r="O888" i="1" s="1"/>
  <c r="M888" i="1"/>
  <c r="K889" i="1"/>
  <c r="L889" i="1" s="1"/>
  <c r="J890" i="1"/>
  <c r="F890" i="1" l="1"/>
  <c r="G890" i="1"/>
  <c r="H890" i="1" s="1"/>
  <c r="D891" i="1"/>
  <c r="E891" i="1" s="1"/>
  <c r="C892" i="1"/>
  <c r="N889" i="1"/>
  <c r="O889" i="1" s="1"/>
  <c r="M889" i="1"/>
  <c r="J891" i="1"/>
  <c r="K890" i="1"/>
  <c r="L890" i="1" s="1"/>
  <c r="C893" i="1" l="1"/>
  <c r="D892" i="1"/>
  <c r="E892" i="1" s="1"/>
  <c r="G891" i="1"/>
  <c r="H891" i="1" s="1"/>
  <c r="F891" i="1"/>
  <c r="N890" i="1"/>
  <c r="O890" i="1" s="1"/>
  <c r="M890" i="1"/>
  <c r="K891" i="1"/>
  <c r="L891" i="1" s="1"/>
  <c r="J892" i="1"/>
  <c r="F892" i="1" l="1"/>
  <c r="G892" i="1"/>
  <c r="H892" i="1" s="1"/>
  <c r="D893" i="1"/>
  <c r="E893" i="1" s="1"/>
  <c r="C894" i="1"/>
  <c r="N891" i="1"/>
  <c r="O891" i="1" s="1"/>
  <c r="M891" i="1"/>
  <c r="J893" i="1"/>
  <c r="K892" i="1"/>
  <c r="L892" i="1" s="1"/>
  <c r="C895" i="1" l="1"/>
  <c r="D894" i="1"/>
  <c r="E894" i="1" s="1"/>
  <c r="F893" i="1"/>
  <c r="G893" i="1"/>
  <c r="H893" i="1" s="1"/>
  <c r="N892" i="1"/>
  <c r="O892" i="1" s="1"/>
  <c r="M892" i="1"/>
  <c r="K893" i="1"/>
  <c r="L893" i="1" s="1"/>
  <c r="J894" i="1"/>
  <c r="F894" i="1" l="1"/>
  <c r="G894" i="1"/>
  <c r="H894" i="1" s="1"/>
  <c r="D895" i="1"/>
  <c r="E895" i="1" s="1"/>
  <c r="C896" i="1"/>
  <c r="N893" i="1"/>
  <c r="O893" i="1" s="1"/>
  <c r="M893" i="1"/>
  <c r="J895" i="1"/>
  <c r="K894" i="1"/>
  <c r="L894" i="1" s="1"/>
  <c r="C897" i="1" l="1"/>
  <c r="D896" i="1"/>
  <c r="E896" i="1" s="1"/>
  <c r="F895" i="1"/>
  <c r="G895" i="1"/>
  <c r="H895" i="1" s="1"/>
  <c r="N894" i="1"/>
  <c r="O894" i="1" s="1"/>
  <c r="M894" i="1"/>
  <c r="K895" i="1"/>
  <c r="L895" i="1" s="1"/>
  <c r="J896" i="1"/>
  <c r="G896" i="1" l="1"/>
  <c r="H896" i="1" s="1"/>
  <c r="F896" i="1"/>
  <c r="D897" i="1"/>
  <c r="E897" i="1" s="1"/>
  <c r="C898" i="1"/>
  <c r="N895" i="1"/>
  <c r="O895" i="1" s="1"/>
  <c r="M895" i="1"/>
  <c r="J897" i="1"/>
  <c r="K896" i="1"/>
  <c r="L896" i="1" s="1"/>
  <c r="D898" i="1" l="1"/>
  <c r="E898" i="1" s="1"/>
  <c r="C899" i="1"/>
  <c r="G897" i="1"/>
  <c r="H897" i="1" s="1"/>
  <c r="F897" i="1"/>
  <c r="N896" i="1"/>
  <c r="O896" i="1" s="1"/>
  <c r="M896" i="1"/>
  <c r="K897" i="1"/>
  <c r="L897" i="1" s="1"/>
  <c r="J898" i="1"/>
  <c r="D899" i="1" l="1"/>
  <c r="E899" i="1" s="1"/>
  <c r="C900" i="1"/>
  <c r="G898" i="1"/>
  <c r="H898" i="1" s="1"/>
  <c r="F898" i="1"/>
  <c r="N897" i="1"/>
  <c r="O897" i="1" s="1"/>
  <c r="M897" i="1"/>
  <c r="J899" i="1"/>
  <c r="K898" i="1"/>
  <c r="L898" i="1" s="1"/>
  <c r="C901" i="1" l="1"/>
  <c r="D900" i="1"/>
  <c r="E900" i="1" s="1"/>
  <c r="G899" i="1"/>
  <c r="H899" i="1" s="1"/>
  <c r="F899" i="1"/>
  <c r="N898" i="1"/>
  <c r="O898" i="1" s="1"/>
  <c r="M898" i="1"/>
  <c r="K899" i="1"/>
  <c r="L899" i="1" s="1"/>
  <c r="J900" i="1"/>
  <c r="G900" i="1" l="1"/>
  <c r="H900" i="1" s="1"/>
  <c r="F900" i="1"/>
  <c r="D901" i="1"/>
  <c r="E901" i="1" s="1"/>
  <c r="C902" i="1"/>
  <c r="N899" i="1"/>
  <c r="O899" i="1" s="1"/>
  <c r="M899" i="1"/>
  <c r="J901" i="1"/>
  <c r="K900" i="1"/>
  <c r="L900" i="1" s="1"/>
  <c r="C903" i="1" l="1"/>
  <c r="D902" i="1"/>
  <c r="E902" i="1" s="1"/>
  <c r="G901" i="1"/>
  <c r="H901" i="1" s="1"/>
  <c r="F901" i="1"/>
  <c r="N900" i="1"/>
  <c r="O900" i="1" s="1"/>
  <c r="M900" i="1"/>
  <c r="K901" i="1"/>
  <c r="L901" i="1" s="1"/>
  <c r="J902" i="1"/>
  <c r="G902" i="1" l="1"/>
  <c r="H902" i="1" s="1"/>
  <c r="F902" i="1"/>
  <c r="D903" i="1"/>
  <c r="E903" i="1" s="1"/>
  <c r="C904" i="1"/>
  <c r="N901" i="1"/>
  <c r="O901" i="1" s="1"/>
  <c r="M901" i="1"/>
  <c r="J903" i="1"/>
  <c r="K902" i="1"/>
  <c r="L902" i="1" s="1"/>
  <c r="C905" i="1" l="1"/>
  <c r="D904" i="1"/>
  <c r="E904" i="1" s="1"/>
  <c r="F903" i="1"/>
  <c r="G903" i="1"/>
  <c r="H903" i="1" s="1"/>
  <c r="N902" i="1"/>
  <c r="O902" i="1" s="1"/>
  <c r="M902" i="1"/>
  <c r="K903" i="1"/>
  <c r="L903" i="1" s="1"/>
  <c r="J904" i="1"/>
  <c r="F904" i="1" l="1"/>
  <c r="G904" i="1"/>
  <c r="H904" i="1" s="1"/>
  <c r="D905" i="1"/>
  <c r="E905" i="1" s="1"/>
  <c r="C906" i="1"/>
  <c r="N903" i="1"/>
  <c r="O903" i="1" s="1"/>
  <c r="M903" i="1"/>
  <c r="J905" i="1"/>
  <c r="K904" i="1"/>
  <c r="L904" i="1" s="1"/>
  <c r="C907" i="1" l="1"/>
  <c r="D906" i="1"/>
  <c r="E906" i="1" s="1"/>
  <c r="G905" i="1"/>
  <c r="H905" i="1" s="1"/>
  <c r="F905" i="1"/>
  <c r="N904" i="1"/>
  <c r="O904" i="1" s="1"/>
  <c r="M904" i="1"/>
  <c r="K905" i="1"/>
  <c r="L905" i="1" s="1"/>
  <c r="J906" i="1"/>
  <c r="G906" i="1" l="1"/>
  <c r="H906" i="1" s="1"/>
  <c r="F906" i="1"/>
  <c r="D907" i="1"/>
  <c r="E907" i="1" s="1"/>
  <c r="C908" i="1"/>
  <c r="N905" i="1"/>
  <c r="O905" i="1" s="1"/>
  <c r="M905" i="1"/>
  <c r="J907" i="1"/>
  <c r="K906" i="1"/>
  <c r="L906" i="1" s="1"/>
  <c r="D908" i="1" l="1"/>
  <c r="E908" i="1" s="1"/>
  <c r="C909" i="1"/>
  <c r="G907" i="1"/>
  <c r="H907" i="1" s="1"/>
  <c r="F907" i="1"/>
  <c r="N906" i="1"/>
  <c r="O906" i="1" s="1"/>
  <c r="M906" i="1"/>
  <c r="K907" i="1"/>
  <c r="L907" i="1" s="1"/>
  <c r="J908" i="1"/>
  <c r="D909" i="1" l="1"/>
  <c r="E909" i="1" s="1"/>
  <c r="C910" i="1"/>
  <c r="G908" i="1"/>
  <c r="H908" i="1" s="1"/>
  <c r="F908" i="1"/>
  <c r="N907" i="1"/>
  <c r="O907" i="1" s="1"/>
  <c r="M907" i="1"/>
  <c r="J909" i="1"/>
  <c r="K908" i="1"/>
  <c r="L908" i="1" s="1"/>
  <c r="C911" i="1" l="1"/>
  <c r="D910" i="1"/>
  <c r="E910" i="1" s="1"/>
  <c r="G909" i="1"/>
  <c r="H909" i="1" s="1"/>
  <c r="F909" i="1"/>
  <c r="N908" i="1"/>
  <c r="O908" i="1" s="1"/>
  <c r="M908" i="1"/>
  <c r="K909" i="1"/>
  <c r="L909" i="1" s="1"/>
  <c r="J910" i="1"/>
  <c r="G910" i="1" l="1"/>
  <c r="H910" i="1" s="1"/>
  <c r="F910" i="1"/>
  <c r="D911" i="1"/>
  <c r="E911" i="1" s="1"/>
  <c r="C912" i="1"/>
  <c r="N909" i="1"/>
  <c r="O909" i="1" s="1"/>
  <c r="M909" i="1"/>
  <c r="J911" i="1"/>
  <c r="K910" i="1"/>
  <c r="L910" i="1" s="1"/>
  <c r="C913" i="1" l="1"/>
  <c r="D912" i="1"/>
  <c r="E912" i="1" s="1"/>
  <c r="G911" i="1"/>
  <c r="H911" i="1" s="1"/>
  <c r="F911" i="1"/>
  <c r="N910" i="1"/>
  <c r="O910" i="1" s="1"/>
  <c r="M910" i="1"/>
  <c r="K911" i="1"/>
  <c r="L911" i="1" s="1"/>
  <c r="J912" i="1"/>
  <c r="G912" i="1" l="1"/>
  <c r="H912" i="1" s="1"/>
  <c r="F912" i="1"/>
  <c r="D913" i="1"/>
  <c r="E913" i="1" s="1"/>
  <c r="C914" i="1"/>
  <c r="N911" i="1"/>
  <c r="O911" i="1" s="1"/>
  <c r="M911" i="1"/>
  <c r="J913" i="1"/>
  <c r="K912" i="1"/>
  <c r="L912" i="1" s="1"/>
  <c r="C915" i="1" l="1"/>
  <c r="D914" i="1"/>
  <c r="E914" i="1" s="1"/>
  <c r="F913" i="1"/>
  <c r="G913" i="1"/>
  <c r="H913" i="1" s="1"/>
  <c r="N912" i="1"/>
  <c r="O912" i="1" s="1"/>
  <c r="M912" i="1"/>
  <c r="K913" i="1"/>
  <c r="L913" i="1" s="1"/>
  <c r="J914" i="1"/>
  <c r="G914" i="1" l="1"/>
  <c r="H914" i="1" s="1"/>
  <c r="F914" i="1"/>
  <c r="D915" i="1"/>
  <c r="E915" i="1" s="1"/>
  <c r="C916" i="1"/>
  <c r="N913" i="1"/>
  <c r="O913" i="1" s="1"/>
  <c r="M913" i="1"/>
  <c r="J915" i="1"/>
  <c r="K914" i="1"/>
  <c r="L914" i="1" s="1"/>
  <c r="C917" i="1" l="1"/>
  <c r="D916" i="1"/>
  <c r="E916" i="1" s="1"/>
  <c r="G915" i="1"/>
  <c r="H915" i="1" s="1"/>
  <c r="F915" i="1"/>
  <c r="N914" i="1"/>
  <c r="O914" i="1" s="1"/>
  <c r="M914" i="1"/>
  <c r="K915" i="1"/>
  <c r="L915" i="1" s="1"/>
  <c r="J916" i="1"/>
  <c r="G916" i="1" l="1"/>
  <c r="H916" i="1" s="1"/>
  <c r="F916" i="1"/>
  <c r="D917" i="1"/>
  <c r="E917" i="1" s="1"/>
  <c r="C918" i="1"/>
  <c r="N915" i="1"/>
  <c r="O915" i="1" s="1"/>
  <c r="M915" i="1"/>
  <c r="J917" i="1"/>
  <c r="K916" i="1"/>
  <c r="L916" i="1" s="1"/>
  <c r="C919" i="1" l="1"/>
  <c r="D918" i="1"/>
  <c r="E918" i="1" s="1"/>
  <c r="G917" i="1"/>
  <c r="H917" i="1" s="1"/>
  <c r="F917" i="1"/>
  <c r="N916" i="1"/>
  <c r="O916" i="1" s="1"/>
  <c r="M916" i="1"/>
  <c r="K917" i="1"/>
  <c r="L917" i="1" s="1"/>
  <c r="J918" i="1"/>
  <c r="G918" i="1" l="1"/>
  <c r="H918" i="1" s="1"/>
  <c r="F918" i="1"/>
  <c r="D919" i="1"/>
  <c r="E919" i="1" s="1"/>
  <c r="C920" i="1"/>
  <c r="N917" i="1"/>
  <c r="O917" i="1" s="1"/>
  <c r="M917" i="1"/>
  <c r="J919" i="1"/>
  <c r="K918" i="1"/>
  <c r="L918" i="1" s="1"/>
  <c r="C921" i="1" l="1"/>
  <c r="D920" i="1"/>
  <c r="E920" i="1" s="1"/>
  <c r="F919" i="1"/>
  <c r="G919" i="1"/>
  <c r="H919" i="1" s="1"/>
  <c r="K919" i="1"/>
  <c r="L919" i="1" s="1"/>
  <c r="J920" i="1"/>
  <c r="N918" i="1"/>
  <c r="O918" i="1" s="1"/>
  <c r="M918" i="1"/>
  <c r="G920" i="1" l="1"/>
  <c r="H920" i="1" s="1"/>
  <c r="F920" i="1"/>
  <c r="D921" i="1"/>
  <c r="E921" i="1" s="1"/>
  <c r="C922" i="1"/>
  <c r="N919" i="1"/>
  <c r="O919" i="1" s="1"/>
  <c r="M919" i="1"/>
  <c r="J921" i="1"/>
  <c r="K920" i="1"/>
  <c r="L920" i="1" s="1"/>
  <c r="D922" i="1" l="1"/>
  <c r="E922" i="1" s="1"/>
  <c r="C923" i="1"/>
  <c r="G921" i="1"/>
  <c r="H921" i="1" s="1"/>
  <c r="F921" i="1"/>
  <c r="N920" i="1"/>
  <c r="O920" i="1" s="1"/>
  <c r="M920" i="1"/>
  <c r="K921" i="1"/>
  <c r="L921" i="1" s="1"/>
  <c r="J922" i="1"/>
  <c r="D923" i="1" l="1"/>
  <c r="E923" i="1" s="1"/>
  <c r="C924" i="1"/>
  <c r="G922" i="1"/>
  <c r="H922" i="1" s="1"/>
  <c r="F922" i="1"/>
  <c r="N921" i="1"/>
  <c r="O921" i="1" s="1"/>
  <c r="M921" i="1"/>
  <c r="J923" i="1"/>
  <c r="K922" i="1"/>
  <c r="L922" i="1" s="1"/>
  <c r="C925" i="1" l="1"/>
  <c r="D924" i="1"/>
  <c r="E924" i="1" s="1"/>
  <c r="G923" i="1"/>
  <c r="H923" i="1" s="1"/>
  <c r="F923" i="1"/>
  <c r="N922" i="1"/>
  <c r="O922" i="1" s="1"/>
  <c r="M922" i="1"/>
  <c r="K923" i="1"/>
  <c r="L923" i="1" s="1"/>
  <c r="J924" i="1"/>
  <c r="F924" i="1" l="1"/>
  <c r="G924" i="1"/>
  <c r="H924" i="1" s="1"/>
  <c r="D925" i="1"/>
  <c r="E925" i="1" s="1"/>
  <c r="C926" i="1"/>
  <c r="N923" i="1"/>
  <c r="O923" i="1" s="1"/>
  <c r="M923" i="1"/>
  <c r="J925" i="1"/>
  <c r="K924" i="1"/>
  <c r="L924" i="1" s="1"/>
  <c r="C927" i="1" l="1"/>
  <c r="D926" i="1"/>
  <c r="E926" i="1" s="1"/>
  <c r="G925" i="1"/>
  <c r="H925" i="1" s="1"/>
  <c r="F925" i="1"/>
  <c r="N924" i="1"/>
  <c r="O924" i="1" s="1"/>
  <c r="M924" i="1"/>
  <c r="K925" i="1"/>
  <c r="L925" i="1" s="1"/>
  <c r="J926" i="1"/>
  <c r="G926" i="1" l="1"/>
  <c r="H926" i="1" s="1"/>
  <c r="F926" i="1"/>
  <c r="D927" i="1"/>
  <c r="E927" i="1" s="1"/>
  <c r="C928" i="1"/>
  <c r="N925" i="1"/>
  <c r="O925" i="1" s="1"/>
  <c r="M925" i="1"/>
  <c r="J927" i="1"/>
  <c r="K926" i="1"/>
  <c r="L926" i="1" s="1"/>
  <c r="C929" i="1" l="1"/>
  <c r="D928" i="1"/>
  <c r="E928" i="1" s="1"/>
  <c r="G927" i="1"/>
  <c r="H927" i="1" s="1"/>
  <c r="F927" i="1"/>
  <c r="N926" i="1"/>
  <c r="O926" i="1" s="1"/>
  <c r="M926" i="1"/>
  <c r="K927" i="1"/>
  <c r="L927" i="1" s="1"/>
  <c r="J928" i="1"/>
  <c r="G928" i="1" l="1"/>
  <c r="H928" i="1" s="1"/>
  <c r="F928" i="1"/>
  <c r="D929" i="1"/>
  <c r="E929" i="1" s="1"/>
  <c r="C930" i="1"/>
  <c r="N927" i="1"/>
  <c r="O927" i="1" s="1"/>
  <c r="M927" i="1"/>
  <c r="J929" i="1"/>
  <c r="K928" i="1"/>
  <c r="L928" i="1" s="1"/>
  <c r="C931" i="1" l="1"/>
  <c r="D930" i="1"/>
  <c r="E930" i="1" s="1"/>
  <c r="F929" i="1"/>
  <c r="G929" i="1"/>
  <c r="H929" i="1" s="1"/>
  <c r="N928" i="1"/>
  <c r="O928" i="1" s="1"/>
  <c r="M928" i="1"/>
  <c r="K929" i="1"/>
  <c r="L929" i="1" s="1"/>
  <c r="J930" i="1"/>
  <c r="F930" i="1" l="1"/>
  <c r="G930" i="1"/>
  <c r="H930" i="1" s="1"/>
  <c r="D931" i="1"/>
  <c r="E931" i="1" s="1"/>
  <c r="C932" i="1"/>
  <c r="N929" i="1"/>
  <c r="O929" i="1" s="1"/>
  <c r="M929" i="1"/>
  <c r="J931" i="1"/>
  <c r="K930" i="1"/>
  <c r="L930" i="1" s="1"/>
  <c r="C933" i="1" l="1"/>
  <c r="D932" i="1"/>
  <c r="E932" i="1" s="1"/>
  <c r="F931" i="1"/>
  <c r="G931" i="1"/>
  <c r="H931" i="1" s="1"/>
  <c r="N930" i="1"/>
  <c r="O930" i="1" s="1"/>
  <c r="M930" i="1"/>
  <c r="K931" i="1"/>
  <c r="L931" i="1" s="1"/>
  <c r="J932" i="1"/>
  <c r="G932" i="1" l="1"/>
  <c r="H932" i="1" s="1"/>
  <c r="F932" i="1"/>
  <c r="D933" i="1"/>
  <c r="E933" i="1" s="1"/>
  <c r="C934" i="1"/>
  <c r="N931" i="1"/>
  <c r="O931" i="1" s="1"/>
  <c r="M931" i="1"/>
  <c r="J933" i="1"/>
  <c r="K932" i="1"/>
  <c r="L932" i="1" s="1"/>
  <c r="C935" i="1" l="1"/>
  <c r="D934" i="1"/>
  <c r="E934" i="1" s="1"/>
  <c r="F933" i="1"/>
  <c r="G933" i="1"/>
  <c r="H933" i="1" s="1"/>
  <c r="N932" i="1"/>
  <c r="O932" i="1" s="1"/>
  <c r="M932" i="1"/>
  <c r="K933" i="1"/>
  <c r="L933" i="1" s="1"/>
  <c r="J934" i="1"/>
  <c r="G934" i="1" l="1"/>
  <c r="H934" i="1" s="1"/>
  <c r="F934" i="1"/>
  <c r="D935" i="1"/>
  <c r="E935" i="1" s="1"/>
  <c r="C936" i="1"/>
  <c r="N933" i="1"/>
  <c r="O933" i="1" s="1"/>
  <c r="M933" i="1"/>
  <c r="J935" i="1"/>
  <c r="K934" i="1"/>
  <c r="L934" i="1" s="1"/>
  <c r="C937" i="1" l="1"/>
  <c r="D936" i="1"/>
  <c r="E936" i="1" s="1"/>
  <c r="G935" i="1"/>
  <c r="H935" i="1" s="1"/>
  <c r="F935" i="1"/>
  <c r="N934" i="1"/>
  <c r="O934" i="1" s="1"/>
  <c r="M934" i="1"/>
  <c r="K935" i="1"/>
  <c r="L935" i="1" s="1"/>
  <c r="J936" i="1"/>
  <c r="F936" i="1" l="1"/>
  <c r="G936" i="1"/>
  <c r="H936" i="1" s="1"/>
  <c r="D937" i="1"/>
  <c r="E937" i="1" s="1"/>
  <c r="C938" i="1"/>
  <c r="N935" i="1"/>
  <c r="O935" i="1" s="1"/>
  <c r="M935" i="1"/>
  <c r="J937" i="1"/>
  <c r="K936" i="1"/>
  <c r="L936" i="1" s="1"/>
  <c r="C939" i="1" l="1"/>
  <c r="D938" i="1"/>
  <c r="E938" i="1" s="1"/>
  <c r="G937" i="1"/>
  <c r="H937" i="1" s="1"/>
  <c r="F937" i="1"/>
  <c r="N936" i="1"/>
  <c r="O936" i="1" s="1"/>
  <c r="M936" i="1"/>
  <c r="K937" i="1"/>
  <c r="L937" i="1" s="1"/>
  <c r="J938" i="1"/>
  <c r="G938" i="1" l="1"/>
  <c r="H938" i="1" s="1"/>
  <c r="F938" i="1"/>
  <c r="D939" i="1"/>
  <c r="E939" i="1" s="1"/>
  <c r="C940" i="1"/>
  <c r="N937" i="1"/>
  <c r="O937" i="1" s="1"/>
  <c r="M937" i="1"/>
  <c r="J939" i="1"/>
  <c r="K938" i="1"/>
  <c r="L938" i="1" s="1"/>
  <c r="C941" i="1" l="1"/>
  <c r="D940" i="1"/>
  <c r="E940" i="1" s="1"/>
  <c r="G939" i="1"/>
  <c r="H939" i="1" s="1"/>
  <c r="F939" i="1"/>
  <c r="N938" i="1"/>
  <c r="O938" i="1" s="1"/>
  <c r="M938" i="1"/>
  <c r="K939" i="1"/>
  <c r="L939" i="1" s="1"/>
  <c r="J940" i="1"/>
  <c r="G940" i="1" l="1"/>
  <c r="H940" i="1" s="1"/>
  <c r="F940" i="1"/>
  <c r="D941" i="1"/>
  <c r="E941" i="1" s="1"/>
  <c r="C942" i="1"/>
  <c r="N939" i="1"/>
  <c r="O939" i="1" s="1"/>
  <c r="M939" i="1"/>
  <c r="J941" i="1"/>
  <c r="K940" i="1"/>
  <c r="L940" i="1" s="1"/>
  <c r="C943" i="1" l="1"/>
  <c r="D942" i="1"/>
  <c r="E942" i="1" s="1"/>
  <c r="G941" i="1"/>
  <c r="H941" i="1" s="1"/>
  <c r="F941" i="1"/>
  <c r="N940" i="1"/>
  <c r="O940" i="1" s="1"/>
  <c r="M940" i="1"/>
  <c r="K941" i="1"/>
  <c r="L941" i="1" s="1"/>
  <c r="J942" i="1"/>
  <c r="F942" i="1" l="1"/>
  <c r="G942" i="1"/>
  <c r="H942" i="1" s="1"/>
  <c r="D943" i="1"/>
  <c r="E943" i="1" s="1"/>
  <c r="C944" i="1"/>
  <c r="N941" i="1"/>
  <c r="O941" i="1" s="1"/>
  <c r="M941" i="1"/>
  <c r="J943" i="1"/>
  <c r="K942" i="1"/>
  <c r="L942" i="1" s="1"/>
  <c r="D944" i="1" l="1"/>
  <c r="E944" i="1" s="1"/>
  <c r="C945" i="1"/>
  <c r="F943" i="1"/>
  <c r="G943" i="1"/>
  <c r="H943" i="1" s="1"/>
  <c r="N942" i="1"/>
  <c r="O942" i="1" s="1"/>
  <c r="M942" i="1"/>
  <c r="K943" i="1"/>
  <c r="L943" i="1" s="1"/>
  <c r="J944" i="1"/>
  <c r="D945" i="1" l="1"/>
  <c r="E945" i="1" s="1"/>
  <c r="C946" i="1"/>
  <c r="G944" i="1"/>
  <c r="H944" i="1" s="1"/>
  <c r="F944" i="1"/>
  <c r="N943" i="1"/>
  <c r="O943" i="1" s="1"/>
  <c r="M943" i="1"/>
  <c r="J945" i="1"/>
  <c r="K944" i="1"/>
  <c r="L944" i="1" s="1"/>
  <c r="C947" i="1" l="1"/>
  <c r="D946" i="1"/>
  <c r="E946" i="1" s="1"/>
  <c r="F945" i="1"/>
  <c r="G945" i="1"/>
  <c r="H945" i="1" s="1"/>
  <c r="N944" i="1"/>
  <c r="O944" i="1" s="1"/>
  <c r="M944" i="1"/>
  <c r="K945" i="1"/>
  <c r="L945" i="1" s="1"/>
  <c r="J946" i="1"/>
  <c r="F946" i="1" l="1"/>
  <c r="G946" i="1"/>
  <c r="H946" i="1" s="1"/>
  <c r="C948" i="1"/>
  <c r="D947" i="1"/>
  <c r="E947" i="1" s="1"/>
  <c r="N945" i="1"/>
  <c r="O945" i="1" s="1"/>
  <c r="M945" i="1"/>
  <c r="J947" i="1"/>
  <c r="K946" i="1"/>
  <c r="L946" i="1" s="1"/>
  <c r="F947" i="1" l="1"/>
  <c r="G947" i="1"/>
  <c r="H947" i="1" s="1"/>
  <c r="C949" i="1"/>
  <c r="D948" i="1"/>
  <c r="E948" i="1" s="1"/>
  <c r="N946" i="1"/>
  <c r="O946" i="1" s="1"/>
  <c r="M946" i="1"/>
  <c r="K947" i="1"/>
  <c r="L947" i="1" s="1"/>
  <c r="J948" i="1"/>
  <c r="G948" i="1" l="1"/>
  <c r="H948" i="1" s="1"/>
  <c r="F948" i="1"/>
  <c r="D949" i="1"/>
  <c r="E949" i="1" s="1"/>
  <c r="C950" i="1"/>
  <c r="N947" i="1"/>
  <c r="O947" i="1" s="1"/>
  <c r="M947" i="1"/>
  <c r="J949" i="1"/>
  <c r="K948" i="1"/>
  <c r="L948" i="1" s="1"/>
  <c r="C951" i="1" l="1"/>
  <c r="D950" i="1"/>
  <c r="E950" i="1" s="1"/>
  <c r="G949" i="1"/>
  <c r="H949" i="1" s="1"/>
  <c r="F949" i="1"/>
  <c r="N948" i="1"/>
  <c r="O948" i="1" s="1"/>
  <c r="M948" i="1"/>
  <c r="K949" i="1"/>
  <c r="L949" i="1" s="1"/>
  <c r="J950" i="1"/>
  <c r="F950" i="1" l="1"/>
  <c r="G950" i="1"/>
  <c r="H950" i="1" s="1"/>
  <c r="D951" i="1"/>
  <c r="E951" i="1" s="1"/>
  <c r="C952" i="1"/>
  <c r="N949" i="1"/>
  <c r="O949" i="1" s="1"/>
  <c r="M949" i="1"/>
  <c r="J951" i="1"/>
  <c r="K950" i="1"/>
  <c r="L950" i="1" s="1"/>
  <c r="C953" i="1" l="1"/>
  <c r="D952" i="1"/>
  <c r="E952" i="1" s="1"/>
  <c r="G951" i="1"/>
  <c r="H951" i="1" s="1"/>
  <c r="F951" i="1"/>
  <c r="N950" i="1"/>
  <c r="O950" i="1" s="1"/>
  <c r="M950" i="1"/>
  <c r="K951" i="1"/>
  <c r="L951" i="1" s="1"/>
  <c r="J952" i="1"/>
  <c r="G952" i="1" l="1"/>
  <c r="H952" i="1" s="1"/>
  <c r="F952" i="1"/>
  <c r="C954" i="1"/>
  <c r="D953" i="1"/>
  <c r="E953" i="1" s="1"/>
  <c r="N951" i="1"/>
  <c r="O951" i="1" s="1"/>
  <c r="M951" i="1"/>
  <c r="J953" i="1"/>
  <c r="K952" i="1"/>
  <c r="L952" i="1" s="1"/>
  <c r="F953" i="1" l="1"/>
  <c r="G953" i="1"/>
  <c r="H953" i="1" s="1"/>
  <c r="C955" i="1"/>
  <c r="D954" i="1"/>
  <c r="E954" i="1" s="1"/>
  <c r="N952" i="1"/>
  <c r="O952" i="1" s="1"/>
  <c r="M952" i="1"/>
  <c r="J954" i="1"/>
  <c r="K953" i="1"/>
  <c r="L953" i="1" s="1"/>
  <c r="G954" i="1" l="1"/>
  <c r="H954" i="1" s="1"/>
  <c r="F954" i="1"/>
  <c r="C956" i="1"/>
  <c r="D955" i="1"/>
  <c r="E955" i="1" s="1"/>
  <c r="N953" i="1"/>
  <c r="O953" i="1" s="1"/>
  <c r="M953" i="1"/>
  <c r="J955" i="1"/>
  <c r="K954" i="1"/>
  <c r="L954" i="1" s="1"/>
  <c r="G955" i="1" l="1"/>
  <c r="H955" i="1" s="1"/>
  <c r="F955" i="1"/>
  <c r="C957" i="1"/>
  <c r="D956" i="1"/>
  <c r="E956" i="1" s="1"/>
  <c r="J956" i="1"/>
  <c r="K955" i="1"/>
  <c r="L955" i="1" s="1"/>
  <c r="N954" i="1"/>
  <c r="O954" i="1" s="1"/>
  <c r="M954" i="1"/>
  <c r="G956" i="1" l="1"/>
  <c r="H956" i="1" s="1"/>
  <c r="F956" i="1"/>
  <c r="C958" i="1"/>
  <c r="D957" i="1"/>
  <c r="E957" i="1" s="1"/>
  <c r="N955" i="1"/>
  <c r="O955" i="1" s="1"/>
  <c r="M955" i="1"/>
  <c r="J957" i="1"/>
  <c r="K956" i="1"/>
  <c r="L956" i="1" s="1"/>
  <c r="F957" i="1" l="1"/>
  <c r="G957" i="1"/>
  <c r="H957" i="1" s="1"/>
  <c r="C959" i="1"/>
  <c r="D958" i="1"/>
  <c r="E958" i="1" s="1"/>
  <c r="N956" i="1"/>
  <c r="O956" i="1" s="1"/>
  <c r="M956" i="1"/>
  <c r="J958" i="1"/>
  <c r="K957" i="1"/>
  <c r="L957" i="1" s="1"/>
  <c r="F958" i="1" l="1"/>
  <c r="G958" i="1"/>
  <c r="H958" i="1" s="1"/>
  <c r="C960" i="1"/>
  <c r="D959" i="1"/>
  <c r="E959" i="1" s="1"/>
  <c r="N957" i="1"/>
  <c r="O957" i="1" s="1"/>
  <c r="M957" i="1"/>
  <c r="J959" i="1"/>
  <c r="K958" i="1"/>
  <c r="L958" i="1" s="1"/>
  <c r="G959" i="1" l="1"/>
  <c r="H959" i="1" s="1"/>
  <c r="F959" i="1"/>
  <c r="D960" i="1"/>
  <c r="E960" i="1" s="1"/>
  <c r="C961" i="1"/>
  <c r="N958" i="1"/>
  <c r="O958" i="1" s="1"/>
  <c r="M958" i="1"/>
  <c r="J960" i="1"/>
  <c r="K959" i="1"/>
  <c r="L959" i="1" s="1"/>
  <c r="D961" i="1" l="1"/>
  <c r="E961" i="1" s="1"/>
  <c r="C962" i="1"/>
  <c r="G960" i="1"/>
  <c r="H960" i="1" s="1"/>
  <c r="F960" i="1"/>
  <c r="N959" i="1"/>
  <c r="O959" i="1" s="1"/>
  <c r="M959" i="1"/>
  <c r="J961" i="1"/>
  <c r="K960" i="1"/>
  <c r="L960" i="1" s="1"/>
  <c r="D962" i="1" l="1"/>
  <c r="E962" i="1" s="1"/>
  <c r="C963" i="1"/>
  <c r="G961" i="1"/>
  <c r="H961" i="1" s="1"/>
  <c r="F961" i="1"/>
  <c r="N960" i="1"/>
  <c r="O960" i="1" s="1"/>
  <c r="M960" i="1"/>
  <c r="J962" i="1"/>
  <c r="K961" i="1"/>
  <c r="L961" i="1" s="1"/>
  <c r="C964" i="1" l="1"/>
  <c r="D963" i="1"/>
  <c r="E963" i="1" s="1"/>
  <c r="G962" i="1"/>
  <c r="H962" i="1" s="1"/>
  <c r="F962" i="1"/>
  <c r="N961" i="1"/>
  <c r="O961" i="1" s="1"/>
  <c r="M961" i="1"/>
  <c r="J963" i="1"/>
  <c r="K962" i="1"/>
  <c r="L962" i="1" s="1"/>
  <c r="F963" i="1" l="1"/>
  <c r="G963" i="1"/>
  <c r="H963" i="1" s="1"/>
  <c r="D964" i="1"/>
  <c r="E964" i="1" s="1"/>
  <c r="C965" i="1"/>
  <c r="N962" i="1"/>
  <c r="O962" i="1" s="1"/>
  <c r="M962" i="1"/>
  <c r="J964" i="1"/>
  <c r="K963" i="1"/>
  <c r="L963" i="1" s="1"/>
  <c r="C966" i="1" l="1"/>
  <c r="D965" i="1"/>
  <c r="E965" i="1" s="1"/>
  <c r="G964" i="1"/>
  <c r="H964" i="1" s="1"/>
  <c r="F964" i="1"/>
  <c r="N963" i="1"/>
  <c r="O963" i="1" s="1"/>
  <c r="M963" i="1"/>
  <c r="K964" i="1"/>
  <c r="L964" i="1" s="1"/>
  <c r="J965" i="1"/>
  <c r="G965" i="1" l="1"/>
  <c r="H965" i="1" s="1"/>
  <c r="F965" i="1"/>
  <c r="D966" i="1"/>
  <c r="E966" i="1" s="1"/>
  <c r="C967" i="1"/>
  <c r="N964" i="1"/>
  <c r="O964" i="1" s="1"/>
  <c r="M964" i="1"/>
  <c r="J966" i="1"/>
  <c r="K965" i="1"/>
  <c r="L965" i="1" s="1"/>
  <c r="C968" i="1" l="1"/>
  <c r="D967" i="1"/>
  <c r="E967" i="1" s="1"/>
  <c r="G966" i="1"/>
  <c r="H966" i="1" s="1"/>
  <c r="F966" i="1"/>
  <c r="K966" i="1"/>
  <c r="L966" i="1" s="1"/>
  <c r="J967" i="1"/>
  <c r="N965" i="1"/>
  <c r="O965" i="1" s="1"/>
  <c r="M965" i="1"/>
  <c r="G967" i="1" l="1"/>
  <c r="H967" i="1" s="1"/>
  <c r="F967" i="1"/>
  <c r="D968" i="1"/>
  <c r="E968" i="1" s="1"/>
  <c r="C969" i="1"/>
  <c r="N966" i="1"/>
  <c r="O966" i="1" s="1"/>
  <c r="M966" i="1"/>
  <c r="J968" i="1"/>
  <c r="K967" i="1"/>
  <c r="L967" i="1" s="1"/>
  <c r="D969" i="1" l="1"/>
  <c r="E969" i="1" s="1"/>
  <c r="C970" i="1"/>
  <c r="G968" i="1"/>
  <c r="H968" i="1" s="1"/>
  <c r="F968" i="1"/>
  <c r="N967" i="1"/>
  <c r="O967" i="1" s="1"/>
  <c r="M967" i="1"/>
  <c r="K968" i="1"/>
  <c r="L968" i="1" s="1"/>
  <c r="J969" i="1"/>
  <c r="D970" i="1" l="1"/>
  <c r="E970" i="1" s="1"/>
  <c r="C971" i="1"/>
  <c r="F969" i="1"/>
  <c r="G969" i="1"/>
  <c r="H969" i="1" s="1"/>
  <c r="N968" i="1"/>
  <c r="O968" i="1" s="1"/>
  <c r="M968" i="1"/>
  <c r="J970" i="1"/>
  <c r="K969" i="1"/>
  <c r="L969" i="1" s="1"/>
  <c r="C972" i="1" l="1"/>
  <c r="D971" i="1"/>
  <c r="E971" i="1" s="1"/>
  <c r="G970" i="1"/>
  <c r="H970" i="1" s="1"/>
  <c r="F970" i="1"/>
  <c r="N969" i="1"/>
  <c r="O969" i="1" s="1"/>
  <c r="M969" i="1"/>
  <c r="K970" i="1"/>
  <c r="L970" i="1" s="1"/>
  <c r="J971" i="1"/>
  <c r="G971" i="1" l="1"/>
  <c r="H971" i="1" s="1"/>
  <c r="F971" i="1"/>
  <c r="D972" i="1"/>
  <c r="E972" i="1" s="1"/>
  <c r="C973" i="1"/>
  <c r="N970" i="1"/>
  <c r="O970" i="1" s="1"/>
  <c r="M970" i="1"/>
  <c r="J972" i="1"/>
  <c r="K971" i="1"/>
  <c r="L971" i="1" s="1"/>
  <c r="G972" i="1" l="1"/>
  <c r="H972" i="1" s="1"/>
  <c r="F972" i="1"/>
  <c r="F973" i="1"/>
  <c r="D973" i="1"/>
  <c r="E973" i="1" s="1"/>
  <c r="G973" i="1" s="1"/>
  <c r="H973" i="1" s="1"/>
  <c r="C974" i="1"/>
  <c r="N971" i="1"/>
  <c r="O971" i="1" s="1"/>
  <c r="M971" i="1"/>
  <c r="K972" i="1"/>
  <c r="L972" i="1" s="1"/>
  <c r="J973" i="1"/>
  <c r="D974" i="1" l="1"/>
  <c r="E974" i="1" s="1"/>
  <c r="C975" i="1"/>
  <c r="N972" i="1"/>
  <c r="O972" i="1" s="1"/>
  <c r="M972" i="1"/>
  <c r="J974" i="1"/>
  <c r="K973" i="1"/>
  <c r="L973" i="1" s="1"/>
  <c r="D975" i="1" l="1"/>
  <c r="E975" i="1" s="1"/>
  <c r="C976" i="1"/>
  <c r="G974" i="1"/>
  <c r="H974" i="1" s="1"/>
  <c r="F974" i="1"/>
  <c r="K974" i="1"/>
  <c r="L974" i="1" s="1"/>
  <c r="J975" i="1"/>
  <c r="N973" i="1"/>
  <c r="O973" i="1" s="1"/>
  <c r="M973" i="1"/>
  <c r="D976" i="1" l="1"/>
  <c r="E976" i="1" s="1"/>
  <c r="C977" i="1"/>
  <c r="G975" i="1"/>
  <c r="H975" i="1" s="1"/>
  <c r="F975" i="1"/>
  <c r="N974" i="1"/>
  <c r="O974" i="1" s="1"/>
  <c r="M974" i="1"/>
  <c r="J976" i="1"/>
  <c r="K975" i="1"/>
  <c r="L975" i="1" s="1"/>
  <c r="C978" i="1" l="1"/>
  <c r="D977" i="1"/>
  <c r="E977" i="1" s="1"/>
  <c r="G976" i="1"/>
  <c r="H976" i="1" s="1"/>
  <c r="F976" i="1"/>
  <c r="N975" i="1"/>
  <c r="O975" i="1" s="1"/>
  <c r="M975" i="1"/>
  <c r="K976" i="1"/>
  <c r="L976" i="1" s="1"/>
  <c r="J977" i="1"/>
  <c r="F977" i="1" l="1"/>
  <c r="G977" i="1"/>
  <c r="H977" i="1" s="1"/>
  <c r="D978" i="1"/>
  <c r="E978" i="1" s="1"/>
  <c r="C979" i="1"/>
  <c r="N976" i="1"/>
  <c r="O976" i="1" s="1"/>
  <c r="M976" i="1"/>
  <c r="J978" i="1"/>
  <c r="K977" i="1"/>
  <c r="L977" i="1" s="1"/>
  <c r="C980" i="1" l="1"/>
  <c r="D979" i="1"/>
  <c r="E979" i="1" s="1"/>
  <c r="G978" i="1"/>
  <c r="H978" i="1" s="1"/>
  <c r="F978" i="1"/>
  <c r="N977" i="1"/>
  <c r="O977" i="1" s="1"/>
  <c r="M977" i="1"/>
  <c r="K978" i="1"/>
  <c r="L978" i="1" s="1"/>
  <c r="J979" i="1"/>
  <c r="G979" i="1" l="1"/>
  <c r="H979" i="1" s="1"/>
  <c r="F979" i="1"/>
  <c r="D980" i="1"/>
  <c r="E980" i="1" s="1"/>
  <c r="C981" i="1"/>
  <c r="N978" i="1"/>
  <c r="O978" i="1" s="1"/>
  <c r="M978" i="1"/>
  <c r="J980" i="1"/>
  <c r="K979" i="1"/>
  <c r="L979" i="1" s="1"/>
  <c r="C982" i="1" l="1"/>
  <c r="D981" i="1"/>
  <c r="E981" i="1" s="1"/>
  <c r="G980" i="1"/>
  <c r="H980" i="1" s="1"/>
  <c r="F980" i="1"/>
  <c r="N979" i="1"/>
  <c r="O979" i="1" s="1"/>
  <c r="M979" i="1"/>
  <c r="K980" i="1"/>
  <c r="L980" i="1" s="1"/>
  <c r="J981" i="1"/>
  <c r="G981" i="1" l="1"/>
  <c r="H981" i="1" s="1"/>
  <c r="F981" i="1"/>
  <c r="D982" i="1"/>
  <c r="E982" i="1" s="1"/>
  <c r="C983" i="1"/>
  <c r="N980" i="1"/>
  <c r="O980" i="1" s="1"/>
  <c r="M980" i="1"/>
  <c r="J982" i="1"/>
  <c r="K981" i="1"/>
  <c r="L981" i="1" s="1"/>
  <c r="D983" i="1" l="1"/>
  <c r="E983" i="1" s="1"/>
  <c r="C984" i="1"/>
  <c r="F982" i="1"/>
  <c r="G982" i="1"/>
  <c r="H982" i="1" s="1"/>
  <c r="N981" i="1"/>
  <c r="O981" i="1" s="1"/>
  <c r="M981" i="1"/>
  <c r="K982" i="1"/>
  <c r="L982" i="1" s="1"/>
  <c r="J983" i="1"/>
  <c r="D984" i="1" l="1"/>
  <c r="E984" i="1" s="1"/>
  <c r="C985" i="1"/>
  <c r="G983" i="1"/>
  <c r="H983" i="1" s="1"/>
  <c r="F983" i="1"/>
  <c r="N982" i="1"/>
  <c r="O982" i="1" s="1"/>
  <c r="M982" i="1"/>
  <c r="J984" i="1"/>
  <c r="K983" i="1"/>
  <c r="L983" i="1" s="1"/>
  <c r="C986" i="1" l="1"/>
  <c r="D985" i="1"/>
  <c r="E985" i="1" s="1"/>
  <c r="G984" i="1"/>
  <c r="H984" i="1" s="1"/>
  <c r="F984" i="1"/>
  <c r="N983" i="1"/>
  <c r="O983" i="1" s="1"/>
  <c r="M983" i="1"/>
  <c r="K984" i="1"/>
  <c r="L984" i="1" s="1"/>
  <c r="J985" i="1"/>
  <c r="G985" i="1" l="1"/>
  <c r="H985" i="1" s="1"/>
  <c r="F985" i="1"/>
  <c r="D986" i="1"/>
  <c r="E986" i="1" s="1"/>
  <c r="C987" i="1"/>
  <c r="N984" i="1"/>
  <c r="O984" i="1" s="1"/>
  <c r="M984" i="1"/>
  <c r="J986" i="1"/>
  <c r="K985" i="1"/>
  <c r="L985" i="1" s="1"/>
  <c r="C988" i="1" l="1"/>
  <c r="D987" i="1"/>
  <c r="E987" i="1" s="1"/>
  <c r="G986" i="1"/>
  <c r="H986" i="1" s="1"/>
  <c r="F986" i="1"/>
  <c r="N985" i="1"/>
  <c r="O985" i="1" s="1"/>
  <c r="M985" i="1"/>
  <c r="K986" i="1"/>
  <c r="L986" i="1" s="1"/>
  <c r="J987" i="1"/>
  <c r="G987" i="1" l="1"/>
  <c r="H987" i="1" s="1"/>
  <c r="F987" i="1"/>
  <c r="D988" i="1"/>
  <c r="E988" i="1" s="1"/>
  <c r="C989" i="1"/>
  <c r="N986" i="1"/>
  <c r="O986" i="1" s="1"/>
  <c r="M986" i="1"/>
  <c r="J988" i="1"/>
  <c r="K987" i="1"/>
  <c r="L987" i="1" s="1"/>
  <c r="C990" i="1" l="1"/>
  <c r="D989" i="1"/>
  <c r="E989" i="1" s="1"/>
  <c r="G988" i="1"/>
  <c r="H988" i="1" s="1"/>
  <c r="F988" i="1"/>
  <c r="N987" i="1"/>
  <c r="O987" i="1" s="1"/>
  <c r="M987" i="1"/>
  <c r="K988" i="1"/>
  <c r="L988" i="1" s="1"/>
  <c r="J989" i="1"/>
  <c r="G989" i="1" l="1"/>
  <c r="H989" i="1" s="1"/>
  <c r="F989" i="1"/>
  <c r="D990" i="1"/>
  <c r="E990" i="1" s="1"/>
  <c r="C991" i="1"/>
  <c r="N988" i="1"/>
  <c r="O988" i="1" s="1"/>
  <c r="M988" i="1"/>
  <c r="J990" i="1"/>
  <c r="K989" i="1"/>
  <c r="L989" i="1" s="1"/>
  <c r="C992" i="1" l="1"/>
  <c r="D991" i="1"/>
  <c r="E991" i="1" s="1"/>
  <c r="F990" i="1"/>
  <c r="G990" i="1"/>
  <c r="H990" i="1" s="1"/>
  <c r="K990" i="1"/>
  <c r="L990" i="1" s="1"/>
  <c r="J991" i="1"/>
  <c r="N989" i="1"/>
  <c r="O989" i="1" s="1"/>
  <c r="M989" i="1"/>
  <c r="G991" i="1" l="1"/>
  <c r="H991" i="1" s="1"/>
  <c r="F991" i="1"/>
  <c r="D992" i="1"/>
  <c r="E992" i="1" s="1"/>
  <c r="C993" i="1"/>
  <c r="N990" i="1"/>
  <c r="O990" i="1" s="1"/>
  <c r="M990" i="1"/>
  <c r="J992" i="1"/>
  <c r="K991" i="1"/>
  <c r="L991" i="1" s="1"/>
  <c r="D993" i="1" l="1"/>
  <c r="E993" i="1" s="1"/>
  <c r="C994" i="1"/>
  <c r="G992" i="1"/>
  <c r="H992" i="1" s="1"/>
  <c r="F992" i="1"/>
  <c r="N991" i="1"/>
  <c r="O991" i="1" s="1"/>
  <c r="M991" i="1"/>
  <c r="K992" i="1"/>
  <c r="L992" i="1" s="1"/>
  <c r="J993" i="1"/>
  <c r="D994" i="1" l="1"/>
  <c r="E994" i="1" s="1"/>
  <c r="C995" i="1"/>
  <c r="G993" i="1"/>
  <c r="H993" i="1" s="1"/>
  <c r="F993" i="1"/>
  <c r="N992" i="1"/>
  <c r="O992" i="1" s="1"/>
  <c r="M992" i="1"/>
  <c r="J994" i="1"/>
  <c r="K993" i="1"/>
  <c r="L993" i="1" s="1"/>
  <c r="C996" i="1" l="1"/>
  <c r="D995" i="1"/>
  <c r="E995" i="1" s="1"/>
  <c r="G994" i="1"/>
  <c r="H994" i="1" s="1"/>
  <c r="F994" i="1"/>
  <c r="N993" i="1"/>
  <c r="O993" i="1" s="1"/>
  <c r="M993" i="1"/>
  <c r="K994" i="1"/>
  <c r="L994" i="1" s="1"/>
  <c r="J995" i="1"/>
  <c r="G995" i="1" l="1"/>
  <c r="H995" i="1" s="1"/>
  <c r="F995" i="1"/>
  <c r="D996" i="1"/>
  <c r="E996" i="1" s="1"/>
  <c r="C997" i="1"/>
  <c r="N994" i="1"/>
  <c r="O994" i="1" s="1"/>
  <c r="M994" i="1"/>
  <c r="J996" i="1"/>
  <c r="K995" i="1"/>
  <c r="L995" i="1" s="1"/>
  <c r="C998" i="1" l="1"/>
  <c r="D997" i="1"/>
  <c r="E997" i="1" s="1"/>
  <c r="G996" i="1"/>
  <c r="H996" i="1" s="1"/>
  <c r="F996" i="1"/>
  <c r="N995" i="1"/>
  <c r="O995" i="1" s="1"/>
  <c r="M995" i="1"/>
  <c r="K996" i="1"/>
  <c r="L996" i="1" s="1"/>
  <c r="J997" i="1"/>
  <c r="G997" i="1" l="1"/>
  <c r="H997" i="1" s="1"/>
  <c r="F997" i="1"/>
  <c r="D998" i="1"/>
  <c r="E998" i="1" s="1"/>
  <c r="C999" i="1"/>
  <c r="N996" i="1"/>
  <c r="O996" i="1" s="1"/>
  <c r="M996" i="1"/>
  <c r="J998" i="1"/>
  <c r="K997" i="1"/>
  <c r="L997" i="1" s="1"/>
  <c r="C1000" i="1" l="1"/>
  <c r="D999" i="1"/>
  <c r="E999" i="1" s="1"/>
  <c r="F998" i="1"/>
  <c r="G998" i="1"/>
  <c r="H998" i="1" s="1"/>
  <c r="K998" i="1"/>
  <c r="L998" i="1" s="1"/>
  <c r="J999" i="1"/>
  <c r="N997" i="1"/>
  <c r="O997" i="1" s="1"/>
  <c r="M997" i="1"/>
  <c r="G999" i="1" l="1"/>
  <c r="H999" i="1" s="1"/>
  <c r="F999" i="1"/>
  <c r="C1001" i="1"/>
  <c r="D1001" i="1" s="1"/>
  <c r="D1000" i="1"/>
  <c r="E1000" i="1" s="1"/>
  <c r="N998" i="1"/>
  <c r="O998" i="1" s="1"/>
  <c r="M998" i="1"/>
  <c r="J1000" i="1"/>
  <c r="K999" i="1"/>
  <c r="L999" i="1" s="1"/>
  <c r="E1001" i="1" l="1"/>
  <c r="G1000" i="1"/>
  <c r="H1000" i="1" s="1"/>
  <c r="F1000" i="1"/>
  <c r="N999" i="1"/>
  <c r="O999" i="1" s="1"/>
  <c r="M999" i="1"/>
  <c r="K1000" i="1"/>
  <c r="L1000" i="1" s="1"/>
  <c r="J1001" i="1"/>
  <c r="K1001" i="1" s="1"/>
  <c r="G1001" i="1" l="1"/>
  <c r="H1001" i="1" s="1"/>
  <c r="F1001" i="1"/>
  <c r="N1000" i="1"/>
  <c r="O1000" i="1" s="1"/>
  <c r="L1001" i="1"/>
  <c r="M1000" i="1"/>
  <c r="N1001" i="1" l="1"/>
  <c r="O1001" i="1" s="1"/>
  <c r="M10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한채영</author>
  </authors>
  <commentList>
    <comment ref="B1" authorId="0" shapeId="0" xr:uid="{B01BAB4A-C532-49A4-8BAC-4CFB94E7712A}">
      <text>
        <r>
          <rPr>
            <b/>
            <sz val="9"/>
            <color indexed="81"/>
            <rFont val="돋움"/>
            <family val="3"/>
            <charset val="129"/>
          </rPr>
          <t>실패시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보정치
</t>
        </r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0.048
9,12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0.02
15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0.01
17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>: 0.001</t>
        </r>
      </text>
    </comment>
    <comment ref="E1" authorId="0" shapeId="0" xr:uid="{9C75A307-0D24-407F-8568-4A4D5E061E86}">
      <text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회차에서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성공할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총합은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이됨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1" authorId="0" shapeId="0" xr:uid="{2D376D32-0185-42B5-B4F7-17648C707250}">
      <text>
        <r>
          <rPr>
            <b/>
            <sz val="9"/>
            <color indexed="81"/>
            <rFont val="돋움"/>
            <family val="3"/>
            <charset val="129"/>
          </rPr>
          <t>성공률</t>
        </r>
        <r>
          <rPr>
            <b/>
            <sz val="9"/>
            <color indexed="81"/>
            <rFont val="Tahoma"/>
            <family val="2"/>
          </rPr>
          <t xml:space="preserve"> p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누적합산한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확률
</t>
        </r>
        <r>
          <rPr>
            <b/>
            <sz val="9"/>
            <color indexed="81"/>
            <rFont val="Tahoma"/>
            <family val="2"/>
          </rPr>
          <t>n=</t>
        </r>
        <r>
          <rPr>
            <b/>
            <sz val="9"/>
            <color indexed="81"/>
            <rFont val="돋움"/>
            <family val="3"/>
            <charset val="129"/>
          </rPr>
          <t>무한대로갈때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이됨</t>
        </r>
      </text>
    </comment>
    <comment ref="G1" authorId="0" shapeId="0" xr:uid="{620DB1BE-3DA9-4D8A-8609-26CCC1F797F3}">
      <text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회차별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성공률에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회차를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곱한값</t>
        </r>
        <r>
          <rPr>
            <b/>
            <sz val="9"/>
            <color indexed="81"/>
            <rFont val="Tahoma"/>
            <family val="2"/>
          </rPr>
          <t xml:space="preserve"> np</t>
        </r>
      </text>
    </comment>
    <comment ref="H1" authorId="0" shapeId="0" xr:uid="{FB6C3618-F2DB-47E4-AF17-713B03A00A27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기댓값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</t>
        </r>
      </text>
    </comment>
    <comment ref="I1" authorId="0" shapeId="0" xr:uid="{49D6A5E9-833F-44D8-BC45-3D18F6CCAD93}">
      <text>
        <r>
          <rPr>
            <b/>
            <sz val="9"/>
            <color indexed="81"/>
            <rFont val="돋움"/>
            <family val="3"/>
            <charset val="129"/>
          </rPr>
          <t>풀숨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추가확률
</t>
        </r>
        <r>
          <rPr>
            <b/>
            <sz val="9"/>
            <color indexed="81"/>
            <rFont val="Tahoma"/>
            <family val="2"/>
          </rPr>
          <t>6,9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0.36
12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0.105
15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0.0608
17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>:0.021</t>
        </r>
      </text>
    </comment>
    <comment ref="C2" authorId="0" shapeId="0" xr:uid="{9C04D693-C72C-431D-B100-26429DB6CD73}">
      <text>
        <r>
          <rPr>
            <b/>
            <sz val="9"/>
            <color indexed="81"/>
            <rFont val="돋움"/>
            <family val="3"/>
            <charset val="129"/>
          </rPr>
          <t>최초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0.2
9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0.3
12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0.1
15</t>
        </r>
        <r>
          <rPr>
            <b/>
            <sz val="9"/>
            <color indexed="81"/>
            <rFont val="돋움"/>
            <family val="3"/>
            <charset val="129"/>
          </rPr>
          <t>강</t>
        </r>
        <r>
          <rPr>
            <b/>
            <sz val="9"/>
            <color indexed="81"/>
            <rFont val="Tahoma"/>
            <family val="2"/>
          </rPr>
          <t>: 0.05
17</t>
        </r>
        <r>
          <rPr>
            <b/>
            <sz val="9"/>
            <color indexed="81"/>
            <rFont val="돋움"/>
            <family val="3"/>
            <charset val="129"/>
          </rPr>
          <t>강이상</t>
        </r>
        <r>
          <rPr>
            <b/>
            <sz val="9"/>
            <color indexed="81"/>
            <rFont val="Tahoma"/>
            <family val="2"/>
          </rPr>
          <t>: 0.01</t>
        </r>
      </text>
    </comment>
  </commentList>
</comments>
</file>

<file path=xl/sharedStrings.xml><?xml version="1.0" encoding="utf-8"?>
<sst xmlns="http://schemas.openxmlformats.org/spreadsheetml/2006/main" count="125" uniqueCount="96">
  <si>
    <t>기댓값</t>
    <phoneticPr fontId="1" type="noConversion"/>
  </si>
  <si>
    <t>np</t>
    <phoneticPr fontId="1" type="noConversion"/>
  </si>
  <si>
    <t>누적p</t>
    <phoneticPr fontId="1" type="noConversion"/>
  </si>
  <si>
    <t>성공률p</t>
    <phoneticPr fontId="1" type="noConversion"/>
  </si>
  <si>
    <t>1-풀숨확률</t>
    <phoneticPr fontId="1" type="noConversion"/>
  </si>
  <si>
    <t>풀숨확률</t>
    <phoneticPr fontId="1" type="noConversion"/>
  </si>
  <si>
    <t>1-노숨확률</t>
    <phoneticPr fontId="1" type="noConversion"/>
  </si>
  <si>
    <t>노숨확률</t>
    <phoneticPr fontId="1" type="noConversion"/>
  </si>
  <si>
    <t>n</t>
    <phoneticPr fontId="1" type="noConversion"/>
  </si>
  <si>
    <t>9&gt;11 : 우결148, 태양석126040</t>
    <phoneticPr fontId="1" type="noConversion"/>
  </si>
  <si>
    <t>7&gt;8 : 우결26, 태양석45220</t>
    <phoneticPr fontId="1" type="noConversion"/>
  </si>
  <si>
    <t>6&gt;8 : 우결50, 태양석84080</t>
    <phoneticPr fontId="1" type="noConversion"/>
  </si>
  <si>
    <t>3&gt;5 : 우결43, 태양석67670</t>
    <phoneticPr fontId="1" type="noConversion"/>
  </si>
  <si>
    <t>업화 확정강화 비용</t>
    <phoneticPr fontId="1" type="noConversion"/>
  </si>
  <si>
    <t>루트D) 16계승&gt;11강</t>
    <phoneticPr fontId="1" type="noConversion"/>
  </si>
  <si>
    <t>루트C) 15계승&gt;9강&gt;11강</t>
    <phoneticPr fontId="1" type="noConversion"/>
  </si>
  <si>
    <t>16&gt;11강 : 우결250, 2923골드</t>
    <phoneticPr fontId="1" type="noConversion"/>
  </si>
  <si>
    <t>루트B) 14계승&gt;7강&gt;11강</t>
    <phoneticPr fontId="1" type="noConversion"/>
  </si>
  <si>
    <t>15&gt;9강 : 우결146, 2923골드</t>
    <phoneticPr fontId="1" type="noConversion"/>
  </si>
  <si>
    <t>15강 풀숨</t>
    <phoneticPr fontId="1" type="noConversion"/>
  </si>
  <si>
    <t>해당없음</t>
    <phoneticPr fontId="1" type="noConversion"/>
  </si>
  <si>
    <t>루트A) 12계승&gt;3강&gt;11강</t>
    <phoneticPr fontId="1" type="noConversion"/>
  </si>
  <si>
    <t>14&gt;7강 : 우결109, 1834골드</t>
    <phoneticPr fontId="1" type="noConversion"/>
  </si>
  <si>
    <t>15강 노숨</t>
    <phoneticPr fontId="1" type="noConversion"/>
  </si>
  <si>
    <t xml:space="preserve">  노숨</t>
    <phoneticPr fontId="1" type="noConversion"/>
  </si>
  <si>
    <t xml:space="preserve">  풀숨</t>
    <phoneticPr fontId="1" type="noConversion"/>
  </si>
  <si>
    <t xml:space="preserve"> 풀+요즈</t>
    <phoneticPr fontId="1" type="noConversion"/>
  </si>
  <si>
    <t>12&gt;3강 : 우결46, 917골드</t>
    <phoneticPr fontId="1" type="noConversion"/>
  </si>
  <si>
    <t>12강 풀숨</t>
    <phoneticPr fontId="1" type="noConversion"/>
  </si>
  <si>
    <t>계승비용</t>
    <phoneticPr fontId="1" type="noConversion"/>
  </si>
  <si>
    <t>12강 노숨</t>
    <phoneticPr fontId="1" type="noConversion"/>
  </si>
  <si>
    <t>성공횟수기댓값(요즈)</t>
    <phoneticPr fontId="1" type="noConversion"/>
  </si>
  <si>
    <t xml:space="preserve"> 유물은 무조건 풀숨</t>
    <phoneticPr fontId="1" type="noConversion"/>
  </si>
  <si>
    <t xml:space="preserve"> 해당없음</t>
    <phoneticPr fontId="1" type="noConversion"/>
  </si>
  <si>
    <t>업화9강</t>
    <phoneticPr fontId="1" type="noConversion"/>
  </si>
  <si>
    <t>업화6강</t>
    <phoneticPr fontId="1" type="noConversion"/>
  </si>
  <si>
    <t>17~20강 풀숨</t>
    <phoneticPr fontId="1" type="noConversion"/>
  </si>
  <si>
    <t>17~20강 노숨</t>
    <phoneticPr fontId="1" type="noConversion"/>
  </si>
  <si>
    <t>고고16강</t>
    <phoneticPr fontId="1" type="noConversion"/>
  </si>
  <si>
    <t>15~16강 풀숨</t>
    <phoneticPr fontId="1" type="noConversion"/>
  </si>
  <si>
    <t>고고15강</t>
    <phoneticPr fontId="1" type="noConversion"/>
  </si>
  <si>
    <t>15~16강 노숨</t>
    <phoneticPr fontId="1" type="noConversion"/>
  </si>
  <si>
    <t>고고14강</t>
    <phoneticPr fontId="1" type="noConversion"/>
  </si>
  <si>
    <t>12~14강 풀숨</t>
    <phoneticPr fontId="1" type="noConversion"/>
  </si>
  <si>
    <t>고고13강</t>
    <phoneticPr fontId="1" type="noConversion"/>
  </si>
  <si>
    <t>12~14강 노숨</t>
    <phoneticPr fontId="1" type="noConversion"/>
  </si>
  <si>
    <t>총 비용(노)</t>
    <phoneticPr fontId="1" type="noConversion"/>
  </si>
  <si>
    <t>1회(노숨)</t>
    <phoneticPr fontId="1" type="noConversion"/>
  </si>
  <si>
    <t>총(풀+요즈)</t>
    <phoneticPr fontId="1" type="noConversion"/>
  </si>
  <si>
    <t>총 비용(풀)</t>
    <phoneticPr fontId="1" type="noConversion"/>
  </si>
  <si>
    <t>1회(풀숨)</t>
    <phoneticPr fontId="1" type="noConversion"/>
  </si>
  <si>
    <t>경험치</t>
    <phoneticPr fontId="1" type="noConversion"/>
  </si>
  <si>
    <t>대숨</t>
    <phoneticPr fontId="1" type="noConversion"/>
  </si>
  <si>
    <t>용숨</t>
    <phoneticPr fontId="1" type="noConversion"/>
  </si>
  <si>
    <t>앜숨</t>
    <phoneticPr fontId="1" type="noConversion"/>
  </si>
  <si>
    <t>태양석</t>
    <phoneticPr fontId="1" type="noConversion"/>
  </si>
  <si>
    <t>골드</t>
    <phoneticPr fontId="1" type="noConversion"/>
  </si>
  <si>
    <t>토큰</t>
    <phoneticPr fontId="1" type="noConversion"/>
  </si>
  <si>
    <t>연돌</t>
    <phoneticPr fontId="1" type="noConversion"/>
  </si>
  <si>
    <t>우마</t>
    <phoneticPr fontId="1" type="noConversion"/>
  </si>
  <si>
    <t>무기</t>
    <phoneticPr fontId="1" type="noConversion"/>
  </si>
  <si>
    <t>9강 풀숨</t>
    <phoneticPr fontId="1" type="noConversion"/>
  </si>
  <si>
    <t>9강 노숨</t>
    <phoneticPr fontId="1" type="noConversion"/>
  </si>
  <si>
    <t xml:space="preserve"> ( 7&gt;8은 10, 36180 )</t>
    <phoneticPr fontId="1" type="noConversion"/>
  </si>
  <si>
    <t>6강 풀숨</t>
    <phoneticPr fontId="1" type="noConversion"/>
  </si>
  <si>
    <t>6&gt;8 : 갈결18, 태양석67260</t>
    <phoneticPr fontId="1" type="noConversion"/>
  </si>
  <si>
    <t>6강 노숨</t>
    <phoneticPr fontId="1" type="noConversion"/>
  </si>
  <si>
    <t>3&gt;5 : 갈결15, 태양석54130</t>
    <phoneticPr fontId="1" type="noConversion"/>
  </si>
  <si>
    <t>성공횟수기댓값</t>
    <phoneticPr fontId="1" type="noConversion"/>
  </si>
  <si>
    <t>업화 확정강화비용</t>
    <phoneticPr fontId="1" type="noConversion"/>
  </si>
  <si>
    <t>루트C) 15계승&gt;9강</t>
    <phoneticPr fontId="1" type="noConversion"/>
  </si>
  <si>
    <t>태양석(소)</t>
    <phoneticPr fontId="1" type="noConversion"/>
  </si>
  <si>
    <t>루트B) 14계승&gt;7강&gt;9강</t>
    <phoneticPr fontId="1" type="noConversion"/>
  </si>
  <si>
    <t>15&gt;9강 : 갈결120, 2340골</t>
    <phoneticPr fontId="1" type="noConversion"/>
  </si>
  <si>
    <t>아크투르스의 숨결</t>
  </si>
  <si>
    <t xml:space="preserve">루트A) 12계승&gt;3강&gt;9강 </t>
    <phoneticPr fontId="1" type="noConversion"/>
  </si>
  <si>
    <t>14&gt;7강 : 갈결81, 1468골</t>
    <phoneticPr fontId="1" type="noConversion"/>
  </si>
  <si>
    <t>용암의 숨결</t>
  </si>
  <si>
    <t xml:space="preserve">   노숨</t>
    <phoneticPr fontId="1" type="noConversion"/>
  </si>
  <si>
    <t xml:space="preserve">   풀숨</t>
    <phoneticPr fontId="1" type="noConversion"/>
  </si>
  <si>
    <t>12&gt;3강 : 갈결38, 734골</t>
    <phoneticPr fontId="1" type="noConversion"/>
  </si>
  <si>
    <t>대지의 숨결</t>
  </si>
  <si>
    <t>방어구토큰(업화)</t>
  </si>
  <si>
    <t>무기토큰(업화)</t>
  </si>
  <si>
    <t>방어구토큰(안타)</t>
  </si>
  <si>
    <t>무기토큰(안타)</t>
  </si>
  <si>
    <t>빛나는 돌파석</t>
  </si>
  <si>
    <t>연마된 돌파석</t>
  </si>
  <si>
    <t>우마늄(마리)</t>
    <phoneticPr fontId="1" type="noConversion"/>
  </si>
  <si>
    <t>갈라토늄(마리)</t>
    <phoneticPr fontId="1" type="noConversion"/>
  </si>
  <si>
    <t>갈라</t>
    <phoneticPr fontId="1" type="noConversion"/>
  </si>
  <si>
    <t>방어구</t>
    <phoneticPr fontId="1" type="noConversion"/>
  </si>
  <si>
    <t>재료 가격</t>
  </si>
  <si>
    <t>올1트시</t>
    <phoneticPr fontId="1" type="noConversion"/>
  </si>
  <si>
    <t>올 장기백시</t>
    <phoneticPr fontId="1" type="noConversion"/>
  </si>
  <si>
    <t>올장기백시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</si>
</sst>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회&quot;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10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176" fontId="5" fillId="3" borderId="2" xfId="0" applyNumberFormat="1" applyFont="1" applyFill="1" applyBorder="1" applyProtection="1">
      <alignment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176" fontId="5" fillId="3" borderId="6" xfId="0" applyNumberFormat="1" applyFont="1" applyFill="1" applyBorder="1" applyProtection="1">
      <alignment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9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locked="0" hidden="1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128E-34B9-4AF8-85D1-B3506AF21804}">
  <dimension ref="A1:Q1006"/>
  <sheetViews>
    <sheetView workbookViewId="0"/>
  </sheetViews>
  <sheetFormatPr defaultRowHeight="16.5" x14ac:dyDescent="0.3"/>
  <sheetData>
    <row r="1" spans="1:17" x14ac:dyDescent="0.3">
      <c r="A1" s="2" t="s">
        <v>8</v>
      </c>
      <c r="B1" s="3">
        <v>0.01</v>
      </c>
      <c r="C1" t="s">
        <v>7</v>
      </c>
      <c r="D1" t="s">
        <v>6</v>
      </c>
      <c r="E1" t="s">
        <v>3</v>
      </c>
      <c r="F1" t="s">
        <v>2</v>
      </c>
      <c r="G1" t="s">
        <v>1</v>
      </c>
      <c r="H1" t="s">
        <v>0</v>
      </c>
      <c r="I1" s="3">
        <v>6.08E-2</v>
      </c>
      <c r="J1" t="s">
        <v>5</v>
      </c>
      <c r="K1" t="s">
        <v>4</v>
      </c>
      <c r="L1" t="s">
        <v>3</v>
      </c>
      <c r="M1" t="s">
        <v>2</v>
      </c>
      <c r="N1" t="s">
        <v>1</v>
      </c>
      <c r="O1" t="s">
        <v>0</v>
      </c>
    </row>
    <row r="2" spans="1:17" x14ac:dyDescent="0.3">
      <c r="A2">
        <v>1</v>
      </c>
      <c r="C2" s="3">
        <v>0.08</v>
      </c>
      <c r="D2">
        <f t="shared" ref="D2:D65" si="0">1-C2</f>
        <v>0.92</v>
      </c>
      <c r="E2">
        <f>C2</f>
        <v>0.08</v>
      </c>
      <c r="F2">
        <f>E2</f>
        <v>0.08</v>
      </c>
      <c r="G2">
        <f>A2*E2</f>
        <v>0.08</v>
      </c>
      <c r="H2">
        <f>G2</f>
        <v>0.08</v>
      </c>
      <c r="J2" s="4">
        <f>C2+$I$1</f>
        <v>0.14080000000000001</v>
      </c>
      <c r="K2">
        <f t="shared" ref="K2:K65" si="1">1-J2</f>
        <v>0.85919999999999996</v>
      </c>
      <c r="L2">
        <f>J2</f>
        <v>0.14080000000000001</v>
      </c>
      <c r="M2">
        <f>L2</f>
        <v>0.14080000000000001</v>
      </c>
      <c r="N2">
        <f t="shared" ref="N2:N65" si="2">$A2*L2</f>
        <v>0.14080000000000001</v>
      </c>
      <c r="O2">
        <f>N2</f>
        <v>0.14080000000000001</v>
      </c>
      <c r="Q2" s="2"/>
    </row>
    <row r="3" spans="1:17" x14ac:dyDescent="0.3">
      <c r="A3">
        <v>2</v>
      </c>
      <c r="C3">
        <f t="shared" ref="C3:C12" si="3">C2+$B$1</f>
        <v>0.09</v>
      </c>
      <c r="D3">
        <f t="shared" si="0"/>
        <v>0.91</v>
      </c>
      <c r="E3">
        <f>D2*C3</f>
        <v>8.2799999999999999E-2</v>
      </c>
      <c r="F3">
        <f>SUM($E$2:E3)</f>
        <v>0.1628</v>
      </c>
      <c r="G3">
        <f t="shared" ref="G3:G66" si="4">$A3*E3</f>
        <v>0.1656</v>
      </c>
      <c r="H3">
        <f>SUM(G$2:G3)</f>
        <v>0.24559999999999998</v>
      </c>
      <c r="J3">
        <f t="shared" ref="J3:J12" si="5">J2+$B$1</f>
        <v>0.15080000000000002</v>
      </c>
      <c r="K3">
        <f t="shared" si="1"/>
        <v>0.84919999999999995</v>
      </c>
      <c r="L3">
        <f>K2*J3</f>
        <v>0.12956736000000002</v>
      </c>
      <c r="M3">
        <f>SUM($L$2:L3)</f>
        <v>0.27036736000000006</v>
      </c>
      <c r="N3">
        <f t="shared" si="2"/>
        <v>0.25913472000000004</v>
      </c>
      <c r="O3">
        <f>SUM(N$2:N3)</f>
        <v>0.39993472000000008</v>
      </c>
    </row>
    <row r="4" spans="1:17" x14ac:dyDescent="0.3">
      <c r="A4">
        <v>3</v>
      </c>
      <c r="C4">
        <f t="shared" si="3"/>
        <v>9.9999999999999992E-2</v>
      </c>
      <c r="D4">
        <f t="shared" si="0"/>
        <v>0.9</v>
      </c>
      <c r="E4">
        <f>D2*D3*C4</f>
        <v>8.3720000000000003E-2</v>
      </c>
      <c r="F4">
        <f>SUM($E$2:E4)</f>
        <v>0.24652000000000002</v>
      </c>
      <c r="G4">
        <f t="shared" si="4"/>
        <v>0.25115999999999999</v>
      </c>
      <c r="H4">
        <f>SUM(G$2:G4)</f>
        <v>0.49675999999999998</v>
      </c>
      <c r="J4">
        <f t="shared" si="5"/>
        <v>0.16080000000000003</v>
      </c>
      <c r="K4">
        <f t="shared" si="1"/>
        <v>0.83919999999999995</v>
      </c>
      <c r="L4">
        <f>K2*K3*J4</f>
        <v>0.11732492851200001</v>
      </c>
      <c r="M4">
        <f>SUM($L$2:L4)</f>
        <v>0.38769228851200005</v>
      </c>
      <c r="N4">
        <f t="shared" si="2"/>
        <v>0.35197478553600003</v>
      </c>
      <c r="O4">
        <f>SUM(N$2:N4)</f>
        <v>0.75190950553600011</v>
      </c>
    </row>
    <row r="5" spans="1:17" x14ac:dyDescent="0.3">
      <c r="A5">
        <v>4</v>
      </c>
      <c r="C5">
        <f t="shared" si="3"/>
        <v>0.10999999999999999</v>
      </c>
      <c r="D5">
        <f t="shared" si="0"/>
        <v>0.89</v>
      </c>
      <c r="E5">
        <f>D2*D3*D4*C5</f>
        <v>8.2882799999999993E-2</v>
      </c>
      <c r="F5">
        <f>SUM($E$2:E5)</f>
        <v>0.3294028</v>
      </c>
      <c r="G5">
        <f t="shared" si="4"/>
        <v>0.33153119999999997</v>
      </c>
      <c r="H5">
        <f>SUM(G$2:G5)</f>
        <v>0.82829120000000001</v>
      </c>
      <c r="J5">
        <f t="shared" si="5"/>
        <v>0.17080000000000004</v>
      </c>
      <c r="K5">
        <f t="shared" si="1"/>
        <v>0.82919999999999994</v>
      </c>
      <c r="L5">
        <f>K2*K3*K4*J5</f>
        <v>0.10458215712215041</v>
      </c>
      <c r="M5">
        <f>SUM($L$2:L5)</f>
        <v>0.49227444563415046</v>
      </c>
      <c r="N5">
        <f t="shared" si="2"/>
        <v>0.41832862848860164</v>
      </c>
      <c r="O5">
        <f>SUM(N$2:N5)</f>
        <v>1.1702381340246018</v>
      </c>
    </row>
    <row r="6" spans="1:17" x14ac:dyDescent="0.3">
      <c r="A6">
        <v>5</v>
      </c>
      <c r="C6">
        <f t="shared" si="3"/>
        <v>0.11999999999999998</v>
      </c>
      <c r="D6">
        <f t="shared" si="0"/>
        <v>0.88</v>
      </c>
      <c r="E6">
        <f>D2*D3*D4*D5*C6</f>
        <v>8.0471663999999984E-2</v>
      </c>
      <c r="F6">
        <f>SUM($E$2:E6)</f>
        <v>0.40987446399999999</v>
      </c>
      <c r="G6">
        <f t="shared" si="4"/>
        <v>0.40235831999999994</v>
      </c>
      <c r="H6">
        <f>SUM(G$2:G6)</f>
        <v>1.2306495200000001</v>
      </c>
      <c r="J6">
        <f t="shared" si="5"/>
        <v>0.18080000000000004</v>
      </c>
      <c r="K6">
        <f t="shared" si="1"/>
        <v>0.81919999999999993</v>
      </c>
      <c r="L6">
        <f>K2*K3*K4*K5*J6</f>
        <v>9.1796780229345593E-2</v>
      </c>
      <c r="M6">
        <f>SUM($L$2:L6)</f>
        <v>0.58407122586349602</v>
      </c>
      <c r="N6">
        <f t="shared" si="2"/>
        <v>0.45898390114672794</v>
      </c>
      <c r="O6">
        <f>SUM(N$2:N6)</f>
        <v>1.6292220351713298</v>
      </c>
    </row>
    <row r="7" spans="1:17" x14ac:dyDescent="0.3">
      <c r="A7">
        <v>6</v>
      </c>
      <c r="C7">
        <f t="shared" si="3"/>
        <v>0.12999999999999998</v>
      </c>
      <c r="D7">
        <f t="shared" si="0"/>
        <v>0.87</v>
      </c>
      <c r="E7">
        <f>D2*D3*D4*D5*D6*C7</f>
        <v>7.6716319679999992E-2</v>
      </c>
      <c r="F7">
        <f>SUM($E$2:E7)</f>
        <v>0.48659078367999997</v>
      </c>
      <c r="G7">
        <f t="shared" si="4"/>
        <v>0.46029791807999998</v>
      </c>
      <c r="H7">
        <f>SUM(G$2:G7)</f>
        <v>1.69094743808</v>
      </c>
      <c r="J7">
        <f t="shared" si="5"/>
        <v>0.19080000000000005</v>
      </c>
      <c r="K7">
        <f t="shared" si="1"/>
        <v>0.80919999999999992</v>
      </c>
      <c r="L7">
        <f>K2*K3*K4*K5*K6*J7</f>
        <v>7.9359210105244951E-2</v>
      </c>
      <c r="M7">
        <f>SUM($L$2:L7)</f>
        <v>0.66343043596874096</v>
      </c>
      <c r="N7">
        <f t="shared" si="2"/>
        <v>0.47615526063146973</v>
      </c>
      <c r="O7">
        <f>SUM(N$2:N7)</f>
        <v>2.1053772958027994</v>
      </c>
    </row>
    <row r="8" spans="1:17" x14ac:dyDescent="0.3">
      <c r="A8">
        <v>7</v>
      </c>
      <c r="C8">
        <f t="shared" si="3"/>
        <v>0.13999999999999999</v>
      </c>
      <c r="D8">
        <f t="shared" si="0"/>
        <v>0.86</v>
      </c>
      <c r="E8">
        <f>D2*D3*D4*D5*D6*D7*C8</f>
        <v>7.1877290284799999E-2</v>
      </c>
      <c r="F8">
        <f>SUM($E$2:E8)</f>
        <v>0.55846807396480003</v>
      </c>
      <c r="G8">
        <f t="shared" si="4"/>
        <v>0.50314103199360005</v>
      </c>
      <c r="H8">
        <f>SUM(G$2:G8)</f>
        <v>2.1940884700736003</v>
      </c>
      <c r="J8">
        <f t="shared" si="5"/>
        <v>0.20080000000000006</v>
      </c>
      <c r="K8">
        <f t="shared" si="1"/>
        <v>0.79919999999999991</v>
      </c>
      <c r="L8">
        <f>K2*K3*K4*K5*K6*K7*J8</f>
        <v>6.7583168457476805E-2</v>
      </c>
      <c r="M8">
        <f>SUM($L$2:L8)</f>
        <v>0.73101360442621777</v>
      </c>
      <c r="N8">
        <f t="shared" si="2"/>
        <v>0.47308217920233764</v>
      </c>
      <c r="O8">
        <f>SUM(N$2:N8)</f>
        <v>2.5784594750051371</v>
      </c>
    </row>
    <row r="9" spans="1:17" x14ac:dyDescent="0.3">
      <c r="A9">
        <v>8</v>
      </c>
      <c r="C9">
        <f t="shared" si="3"/>
        <v>0.15</v>
      </c>
      <c r="D9">
        <f t="shared" si="0"/>
        <v>0.85</v>
      </c>
      <c r="E9">
        <f>D2*D3*D4*D5*D6*D7*D8*C9</f>
        <v>6.6229788905280002E-2</v>
      </c>
      <c r="F9">
        <f>SUM($E$2:E9)</f>
        <v>0.62469786287008</v>
      </c>
      <c r="G9">
        <f t="shared" si="4"/>
        <v>0.52983831124224001</v>
      </c>
      <c r="H9">
        <f>SUM(G$2:G9)</f>
        <v>2.7239267813158401</v>
      </c>
      <c r="J9">
        <f t="shared" si="5"/>
        <v>0.21080000000000007</v>
      </c>
      <c r="K9">
        <f t="shared" si="1"/>
        <v>0.7891999999999999</v>
      </c>
      <c r="L9">
        <f>K2*K3*K4*K5*K6*K7*K8*J9</f>
        <v>5.670233218695328E-2</v>
      </c>
      <c r="M9">
        <f>SUM($L$2:L9)</f>
        <v>0.78771593661317107</v>
      </c>
      <c r="N9">
        <f t="shared" si="2"/>
        <v>0.45361865749562624</v>
      </c>
      <c r="O9">
        <f>SUM(N$2:N9)</f>
        <v>3.0320781325007635</v>
      </c>
    </row>
    <row r="10" spans="1:17" x14ac:dyDescent="0.3">
      <c r="A10">
        <v>9</v>
      </c>
      <c r="C10">
        <f t="shared" si="3"/>
        <v>0.16</v>
      </c>
      <c r="D10">
        <f t="shared" si="0"/>
        <v>0.84</v>
      </c>
      <c r="E10">
        <f>D2*D3*D4*D5*D6*D7*D8*D9*C10</f>
        <v>6.0048341940787203E-2</v>
      </c>
      <c r="F10">
        <f>SUM($E$2:E10)</f>
        <v>0.68474620481086723</v>
      </c>
      <c r="G10">
        <f t="shared" si="4"/>
        <v>0.54043507746708486</v>
      </c>
      <c r="H10">
        <f>SUM(G$2:G10)</f>
        <v>3.2643618587829248</v>
      </c>
      <c r="J10">
        <f t="shared" si="5"/>
        <v>0.22080000000000008</v>
      </c>
      <c r="K10">
        <f t="shared" si="1"/>
        <v>0.77919999999999989</v>
      </c>
      <c r="L10">
        <f>K2*K3*K4*K5*K6*K7*K8*K9*J10</f>
        <v>4.6872321195811813E-2</v>
      </c>
      <c r="M10">
        <f>SUM($L$2:L10)</f>
        <v>0.83458825780898294</v>
      </c>
      <c r="N10">
        <f t="shared" si="2"/>
        <v>0.42185089076230631</v>
      </c>
      <c r="O10">
        <f>SUM(N$2:N10)</f>
        <v>3.4539290232630697</v>
      </c>
    </row>
    <row r="11" spans="1:17" x14ac:dyDescent="0.3">
      <c r="A11">
        <v>10</v>
      </c>
      <c r="C11">
        <f t="shared" si="3"/>
        <v>0.17</v>
      </c>
      <c r="D11">
        <f t="shared" si="0"/>
        <v>0.83</v>
      </c>
      <c r="E11">
        <f>D2*D3*D4*D5*D6*D7*D8*D9*D10*C11</f>
        <v>5.3593145182152573E-2</v>
      </c>
      <c r="F11">
        <f>SUM($E$2:E11)</f>
        <v>0.73833934999301976</v>
      </c>
      <c r="G11">
        <f t="shared" si="4"/>
        <v>0.53593145182152568</v>
      </c>
      <c r="H11">
        <f>SUM(G$2:G11)</f>
        <v>3.8002933106044505</v>
      </c>
      <c r="J11">
        <f t="shared" si="5"/>
        <v>0.23080000000000009</v>
      </c>
      <c r="K11">
        <f t="shared" si="1"/>
        <v>0.76919999999999988</v>
      </c>
      <c r="L11">
        <f>K2*K3*K4*K5*K6*K7*K8*K9*K10*J11</f>
        <v>3.8177030097686734E-2</v>
      </c>
      <c r="M11">
        <f>SUM($L$2:L11)</f>
        <v>0.87276528790666963</v>
      </c>
      <c r="N11">
        <f t="shared" si="2"/>
        <v>0.38177030097686737</v>
      </c>
      <c r="O11">
        <f>SUM(N$2:N11)</f>
        <v>3.8356993242399371</v>
      </c>
    </row>
    <row r="12" spans="1:17" x14ac:dyDescent="0.3">
      <c r="A12">
        <v>11</v>
      </c>
      <c r="C12">
        <f t="shared" si="3"/>
        <v>0.18000000000000002</v>
      </c>
      <c r="D12">
        <f t="shared" si="0"/>
        <v>0.82</v>
      </c>
      <c r="E12">
        <f>D2*D3*D4*D5*D6*D7*D8*D9*D10*D11*C12</f>
        <v>4.7098917001256436E-2</v>
      </c>
      <c r="F12">
        <f>SUM($E$2:E12)</f>
        <v>0.78543826699427621</v>
      </c>
      <c r="G12">
        <f t="shared" si="4"/>
        <v>0.51808808701382081</v>
      </c>
      <c r="H12">
        <f>SUM(G$2:G12)</f>
        <v>4.3183813976182712</v>
      </c>
      <c r="J12">
        <f t="shared" si="5"/>
        <v>0.2408000000000001</v>
      </c>
      <c r="K12">
        <f t="shared" si="1"/>
        <v>0.75919999999999987</v>
      </c>
      <c r="L12">
        <f>K2*K3*K4*K5*K6*K7*K8*K9*K10*K11*J12</f>
        <v>3.0638118672073934E-2</v>
      </c>
      <c r="M12">
        <f>SUM($L$2:L12)</f>
        <v>0.90340340657874352</v>
      </c>
      <c r="N12">
        <f t="shared" si="2"/>
        <v>0.33701930539281327</v>
      </c>
      <c r="O12">
        <f>SUM(N$2:N12)</f>
        <v>4.1727186296327501</v>
      </c>
    </row>
    <row r="13" spans="1:17" x14ac:dyDescent="0.3">
      <c r="A13">
        <v>12</v>
      </c>
      <c r="C13">
        <f t="shared" ref="C13:C76" si="6">C12</f>
        <v>0.18000000000000002</v>
      </c>
      <c r="D13">
        <f t="shared" si="0"/>
        <v>0.82</v>
      </c>
      <c r="E13">
        <f t="shared" ref="E13:E76" si="7">E12*D13</f>
        <v>3.8621111941030274E-2</v>
      </c>
      <c r="F13">
        <f>SUM($E$2:E13)</f>
        <v>0.82405937893530645</v>
      </c>
      <c r="G13">
        <f t="shared" si="4"/>
        <v>0.46345334329236332</v>
      </c>
      <c r="H13">
        <f>SUM(G$2:G13)</f>
        <v>4.7818347409106341</v>
      </c>
      <c r="J13">
        <f t="shared" ref="J13:J76" si="8">J12</f>
        <v>0.2408000000000001</v>
      </c>
      <c r="K13">
        <f t="shared" si="1"/>
        <v>0.75919999999999987</v>
      </c>
      <c r="L13">
        <f t="shared" ref="L13:L76" si="9">L12*K13</f>
        <v>2.3260459695838526E-2</v>
      </c>
      <c r="M13">
        <f>SUM($L$2:L13)</f>
        <v>0.92666386627458208</v>
      </c>
      <c r="N13">
        <f t="shared" si="2"/>
        <v>0.27912551635006233</v>
      </c>
      <c r="O13">
        <f>SUM(N$2:N13)</f>
        <v>4.4518441459828129</v>
      </c>
    </row>
    <row r="14" spans="1:17" x14ac:dyDescent="0.3">
      <c r="A14">
        <v>13</v>
      </c>
      <c r="C14">
        <f t="shared" si="6"/>
        <v>0.18000000000000002</v>
      </c>
      <c r="D14">
        <f t="shared" si="0"/>
        <v>0.82</v>
      </c>
      <c r="E14">
        <f t="shared" si="7"/>
        <v>3.1669311791644825E-2</v>
      </c>
      <c r="F14">
        <f>SUM($E$2:E14)</f>
        <v>0.85572869072695124</v>
      </c>
      <c r="G14">
        <f t="shared" si="4"/>
        <v>0.41170105329138273</v>
      </c>
      <c r="H14">
        <f>SUM(G$2:G14)</f>
        <v>5.1935357942020168</v>
      </c>
      <c r="J14">
        <f t="shared" si="8"/>
        <v>0.2408000000000001</v>
      </c>
      <c r="K14">
        <f t="shared" si="1"/>
        <v>0.75919999999999987</v>
      </c>
      <c r="L14">
        <f t="shared" si="9"/>
        <v>1.7659341001080606E-2</v>
      </c>
      <c r="M14">
        <f>SUM($L$2:L14)</f>
        <v>0.94432320727566266</v>
      </c>
      <c r="N14">
        <f t="shared" si="2"/>
        <v>0.22957143301404789</v>
      </c>
      <c r="O14">
        <f>SUM(N$2:N14)</f>
        <v>4.6814155789968606</v>
      </c>
    </row>
    <row r="15" spans="1:17" x14ac:dyDescent="0.3">
      <c r="A15">
        <v>14</v>
      </c>
      <c r="C15">
        <f t="shared" si="6"/>
        <v>0.18000000000000002</v>
      </c>
      <c r="D15">
        <f t="shared" si="0"/>
        <v>0.82</v>
      </c>
      <c r="E15">
        <f t="shared" si="7"/>
        <v>2.5968835669148756E-2</v>
      </c>
      <c r="F15">
        <f>SUM($E$2:E15)</f>
        <v>0.8816975263961</v>
      </c>
      <c r="G15">
        <f t="shared" si="4"/>
        <v>0.36356369936808258</v>
      </c>
      <c r="H15">
        <f>SUM(G$2:G15)</f>
        <v>5.5570994935700995</v>
      </c>
      <c r="J15">
        <f t="shared" si="8"/>
        <v>0.2408000000000001</v>
      </c>
      <c r="K15">
        <f t="shared" si="1"/>
        <v>0.75919999999999987</v>
      </c>
      <c r="L15">
        <f t="shared" si="9"/>
        <v>1.3406971688020394E-2</v>
      </c>
      <c r="M15">
        <f>SUM($L$2:L15)</f>
        <v>0.95773017896368307</v>
      </c>
      <c r="N15">
        <f t="shared" si="2"/>
        <v>0.18769760363228552</v>
      </c>
      <c r="O15">
        <f>SUM(N$2:N15)</f>
        <v>4.8691131826291461</v>
      </c>
    </row>
    <row r="16" spans="1:17" x14ac:dyDescent="0.3">
      <c r="A16">
        <v>15</v>
      </c>
      <c r="C16">
        <f t="shared" si="6"/>
        <v>0.18000000000000002</v>
      </c>
      <c r="D16">
        <f t="shared" si="0"/>
        <v>0.82</v>
      </c>
      <c r="E16">
        <f t="shared" si="7"/>
        <v>2.1294445248701978E-2</v>
      </c>
      <c r="F16">
        <f>SUM($E$2:E16)</f>
        <v>0.90299197164480194</v>
      </c>
      <c r="G16">
        <f t="shared" si="4"/>
        <v>0.31941667873052965</v>
      </c>
      <c r="H16">
        <f>SUM(G$2:G16)</f>
        <v>5.8765161723006294</v>
      </c>
      <c r="J16">
        <f t="shared" si="8"/>
        <v>0.2408000000000001</v>
      </c>
      <c r="K16">
        <f t="shared" si="1"/>
        <v>0.75919999999999987</v>
      </c>
      <c r="L16">
        <f t="shared" si="9"/>
        <v>1.0178572905545082E-2</v>
      </c>
      <c r="M16">
        <f>SUM($L$2:L16)</f>
        <v>0.9679087518692282</v>
      </c>
      <c r="N16">
        <f t="shared" si="2"/>
        <v>0.15267859358317623</v>
      </c>
      <c r="O16">
        <f>SUM(N$2:N16)</f>
        <v>5.0217917762123223</v>
      </c>
    </row>
    <row r="17" spans="1:15" x14ac:dyDescent="0.3">
      <c r="A17">
        <v>16</v>
      </c>
      <c r="C17">
        <f t="shared" si="6"/>
        <v>0.18000000000000002</v>
      </c>
      <c r="D17">
        <f t="shared" si="0"/>
        <v>0.82</v>
      </c>
      <c r="E17">
        <f t="shared" si="7"/>
        <v>1.746144510393562E-2</v>
      </c>
      <c r="F17">
        <f>SUM($E$2:E17)</f>
        <v>0.9204534167487376</v>
      </c>
      <c r="G17">
        <f t="shared" si="4"/>
        <v>0.27938312166296991</v>
      </c>
      <c r="H17">
        <f>SUM(G$2:G17)</f>
        <v>6.155899293963599</v>
      </c>
      <c r="J17">
        <f t="shared" si="8"/>
        <v>0.2408000000000001</v>
      </c>
      <c r="K17">
        <f t="shared" si="1"/>
        <v>0.75919999999999987</v>
      </c>
      <c r="L17">
        <f t="shared" si="9"/>
        <v>7.7275725498898249E-3</v>
      </c>
      <c r="M17">
        <f>SUM($L$2:L17)</f>
        <v>0.97563632441911807</v>
      </c>
      <c r="N17">
        <f t="shared" si="2"/>
        <v>0.1236411607982372</v>
      </c>
      <c r="O17">
        <f>SUM(N$2:N17)</f>
        <v>5.1454329370105594</v>
      </c>
    </row>
    <row r="18" spans="1:15" x14ac:dyDescent="0.3">
      <c r="A18">
        <v>17</v>
      </c>
      <c r="C18">
        <f t="shared" si="6"/>
        <v>0.18000000000000002</v>
      </c>
      <c r="D18">
        <f t="shared" si="0"/>
        <v>0.82</v>
      </c>
      <c r="E18">
        <f t="shared" si="7"/>
        <v>1.4318384985227207E-2</v>
      </c>
      <c r="F18">
        <f>SUM($E$2:E18)</f>
        <v>0.93477180173396479</v>
      </c>
      <c r="G18">
        <f t="shared" si="4"/>
        <v>0.24341254474886251</v>
      </c>
      <c r="H18">
        <f>SUM(G$2:G18)</f>
        <v>6.3993118387124612</v>
      </c>
      <c r="J18">
        <f t="shared" si="8"/>
        <v>0.2408000000000001</v>
      </c>
      <c r="K18">
        <f t="shared" si="1"/>
        <v>0.75919999999999987</v>
      </c>
      <c r="L18">
        <f t="shared" si="9"/>
        <v>5.8667730798763543E-3</v>
      </c>
      <c r="M18">
        <f>SUM($L$2:L18)</f>
        <v>0.98150309749899445</v>
      </c>
      <c r="N18">
        <f t="shared" si="2"/>
        <v>9.9735142357898016E-2</v>
      </c>
      <c r="O18">
        <f>SUM(N$2:N18)</f>
        <v>5.2451680793684572</v>
      </c>
    </row>
    <row r="19" spans="1:15" x14ac:dyDescent="0.3">
      <c r="A19">
        <v>18</v>
      </c>
      <c r="C19">
        <f t="shared" si="6"/>
        <v>0.18000000000000002</v>
      </c>
      <c r="D19">
        <f t="shared" si="0"/>
        <v>0.82</v>
      </c>
      <c r="E19">
        <f t="shared" si="7"/>
        <v>1.1741075687886309E-2</v>
      </c>
      <c r="F19">
        <f>SUM($E$2:E19)</f>
        <v>0.94651287742185108</v>
      </c>
      <c r="G19">
        <f t="shared" si="4"/>
        <v>0.21133936238195355</v>
      </c>
      <c r="H19">
        <f>SUM(G$2:G19)</f>
        <v>6.6106512010944147</v>
      </c>
      <c r="J19">
        <f t="shared" si="8"/>
        <v>0.2408000000000001</v>
      </c>
      <c r="K19">
        <f t="shared" si="1"/>
        <v>0.75919999999999987</v>
      </c>
      <c r="L19">
        <f t="shared" si="9"/>
        <v>4.4540541222421277E-3</v>
      </c>
      <c r="M19">
        <f>SUM($L$2:L19)</f>
        <v>0.98595715162123654</v>
      </c>
      <c r="N19">
        <f t="shared" si="2"/>
        <v>8.0172974200358293E-2</v>
      </c>
      <c r="O19">
        <f>SUM(N$2:N19)</f>
        <v>5.325341053568815</v>
      </c>
    </row>
    <row r="20" spans="1:15" x14ac:dyDescent="0.3">
      <c r="A20">
        <v>19</v>
      </c>
      <c r="C20">
        <f t="shared" si="6"/>
        <v>0.18000000000000002</v>
      </c>
      <c r="D20">
        <f t="shared" si="0"/>
        <v>0.82</v>
      </c>
      <c r="E20">
        <f t="shared" si="7"/>
        <v>9.627682064066773E-3</v>
      </c>
      <c r="F20">
        <f>SUM($E$2:E20)</f>
        <v>0.95614055948591781</v>
      </c>
      <c r="G20">
        <f t="shared" si="4"/>
        <v>0.18292595921726867</v>
      </c>
      <c r="H20">
        <f>SUM(G$2:G20)</f>
        <v>6.793577160311683</v>
      </c>
      <c r="J20">
        <f t="shared" si="8"/>
        <v>0.2408000000000001</v>
      </c>
      <c r="K20">
        <f t="shared" si="1"/>
        <v>0.75919999999999987</v>
      </c>
      <c r="L20">
        <f t="shared" si="9"/>
        <v>3.381517889606223E-3</v>
      </c>
      <c r="M20">
        <f>SUM($L$2:L20)</f>
        <v>0.98933866951084282</v>
      </c>
      <c r="N20">
        <f t="shared" si="2"/>
        <v>6.4248839902518243E-2</v>
      </c>
      <c r="O20">
        <f>SUM(N$2:N20)</f>
        <v>5.3895898934713333</v>
      </c>
    </row>
    <row r="21" spans="1:15" x14ac:dyDescent="0.3">
      <c r="A21">
        <v>20</v>
      </c>
      <c r="C21">
        <f t="shared" si="6"/>
        <v>0.18000000000000002</v>
      </c>
      <c r="D21">
        <f t="shared" si="0"/>
        <v>0.82</v>
      </c>
      <c r="E21">
        <f t="shared" si="7"/>
        <v>7.8946992925347532E-3</v>
      </c>
      <c r="F21">
        <f>SUM($E$2:E21)</f>
        <v>0.96403525877845253</v>
      </c>
      <c r="G21">
        <f t="shared" si="4"/>
        <v>0.15789398585069506</v>
      </c>
      <c r="H21">
        <f>SUM(G$2:G21)</f>
        <v>6.9514711461623779</v>
      </c>
      <c r="J21">
        <f t="shared" si="8"/>
        <v>0.2408000000000001</v>
      </c>
      <c r="K21">
        <f t="shared" si="1"/>
        <v>0.75919999999999987</v>
      </c>
      <c r="L21">
        <f t="shared" si="9"/>
        <v>2.5672483817890442E-3</v>
      </c>
      <c r="M21">
        <f>SUM($L$2:L21)</f>
        <v>0.99190591789263183</v>
      </c>
      <c r="N21">
        <f t="shared" si="2"/>
        <v>5.1344967635780885E-2</v>
      </c>
      <c r="O21">
        <f>SUM(N$2:N21)</f>
        <v>5.440934861107114</v>
      </c>
    </row>
    <row r="22" spans="1:15" x14ac:dyDescent="0.3">
      <c r="A22">
        <v>21</v>
      </c>
      <c r="C22">
        <f t="shared" si="6"/>
        <v>0.18000000000000002</v>
      </c>
      <c r="D22">
        <f t="shared" si="0"/>
        <v>0.82</v>
      </c>
      <c r="E22">
        <f t="shared" si="7"/>
        <v>6.4736534198784976E-3</v>
      </c>
      <c r="F22">
        <f>SUM($E$2:E22)</f>
        <v>0.97050891219833102</v>
      </c>
      <c r="G22">
        <f t="shared" si="4"/>
        <v>0.13594672181744846</v>
      </c>
      <c r="H22">
        <f>SUM(G$2:G22)</f>
        <v>7.0874178679798261</v>
      </c>
      <c r="J22">
        <f t="shared" si="8"/>
        <v>0.2408000000000001</v>
      </c>
      <c r="K22">
        <f t="shared" si="1"/>
        <v>0.75919999999999987</v>
      </c>
      <c r="L22">
        <f t="shared" si="9"/>
        <v>1.9490549714542421E-3</v>
      </c>
      <c r="M22">
        <f>SUM($L$2:L22)</f>
        <v>0.99385497286408608</v>
      </c>
      <c r="N22">
        <f t="shared" si="2"/>
        <v>4.0930154400539084E-2</v>
      </c>
      <c r="O22">
        <f>SUM(N$2:N22)</f>
        <v>5.4818650155076529</v>
      </c>
    </row>
    <row r="23" spans="1:15" x14ac:dyDescent="0.3">
      <c r="A23">
        <v>22</v>
      </c>
      <c r="C23">
        <f t="shared" si="6"/>
        <v>0.18000000000000002</v>
      </c>
      <c r="D23">
        <f t="shared" si="0"/>
        <v>0.82</v>
      </c>
      <c r="E23">
        <f t="shared" si="7"/>
        <v>5.3083958043003681E-3</v>
      </c>
      <c r="F23">
        <f>SUM($E$2:E23)</f>
        <v>0.97581730800263133</v>
      </c>
      <c r="G23">
        <f t="shared" si="4"/>
        <v>0.11678470769460809</v>
      </c>
      <c r="H23">
        <f>SUM(G$2:G23)</f>
        <v>7.2042025756744339</v>
      </c>
      <c r="J23">
        <f t="shared" si="8"/>
        <v>0.2408000000000001</v>
      </c>
      <c r="K23">
        <f t="shared" si="1"/>
        <v>0.75919999999999987</v>
      </c>
      <c r="L23">
        <f t="shared" si="9"/>
        <v>1.4797225343280605E-3</v>
      </c>
      <c r="M23">
        <f>SUM($L$2:L23)</f>
        <v>0.99533469539841413</v>
      </c>
      <c r="N23">
        <f t="shared" si="2"/>
        <v>3.2553895755217332E-2</v>
      </c>
      <c r="O23">
        <f>SUM(N$2:N23)</f>
        <v>5.5144189112628705</v>
      </c>
    </row>
    <row r="24" spans="1:15" x14ac:dyDescent="0.3">
      <c r="A24">
        <v>23</v>
      </c>
      <c r="C24">
        <f t="shared" si="6"/>
        <v>0.18000000000000002</v>
      </c>
      <c r="D24">
        <f t="shared" si="0"/>
        <v>0.82</v>
      </c>
      <c r="E24">
        <f t="shared" si="7"/>
        <v>4.3528845595263016E-3</v>
      </c>
      <c r="F24">
        <f>SUM($E$2:E24)</f>
        <v>0.98017019256215765</v>
      </c>
      <c r="G24">
        <f t="shared" si="4"/>
        <v>0.10011634486910494</v>
      </c>
      <c r="H24">
        <f>SUM(G$2:G24)</f>
        <v>7.3043189205435386</v>
      </c>
      <c r="J24">
        <f t="shared" si="8"/>
        <v>0.2408000000000001</v>
      </c>
      <c r="K24">
        <f t="shared" si="1"/>
        <v>0.75919999999999987</v>
      </c>
      <c r="L24">
        <f t="shared" si="9"/>
        <v>1.1234053480618632E-3</v>
      </c>
      <c r="M24">
        <f>SUM($L$2:L24)</f>
        <v>0.99645810074647601</v>
      </c>
      <c r="N24">
        <f t="shared" si="2"/>
        <v>2.5838323005422853E-2</v>
      </c>
      <c r="O24">
        <f>SUM(N$2:N24)</f>
        <v>5.5402572342682932</v>
      </c>
    </row>
    <row r="25" spans="1:15" x14ac:dyDescent="0.3">
      <c r="A25">
        <v>24</v>
      </c>
      <c r="C25">
        <f t="shared" si="6"/>
        <v>0.18000000000000002</v>
      </c>
      <c r="D25">
        <f t="shared" si="0"/>
        <v>0.82</v>
      </c>
      <c r="E25">
        <f t="shared" si="7"/>
        <v>3.569365338811567E-3</v>
      </c>
      <c r="F25">
        <f>SUM($E$2:E25)</f>
        <v>0.98373955790096923</v>
      </c>
      <c r="G25">
        <f t="shared" si="4"/>
        <v>8.5664768131477609E-2</v>
      </c>
      <c r="H25">
        <f>SUM(G$2:G25)</f>
        <v>7.3899836886750165</v>
      </c>
      <c r="J25">
        <f t="shared" si="8"/>
        <v>0.2408000000000001</v>
      </c>
      <c r="K25">
        <f t="shared" si="1"/>
        <v>0.75919999999999987</v>
      </c>
      <c r="L25">
        <f t="shared" si="9"/>
        <v>8.5288934024856642E-4</v>
      </c>
      <c r="M25">
        <f>SUM($L$2:L25)</f>
        <v>0.99731099008672452</v>
      </c>
      <c r="N25">
        <f t="shared" si="2"/>
        <v>2.0469344165965596E-2</v>
      </c>
      <c r="O25">
        <f>SUM(N$2:N25)</f>
        <v>5.5607265784342585</v>
      </c>
    </row>
    <row r="26" spans="1:15" x14ac:dyDescent="0.3">
      <c r="A26">
        <v>25</v>
      </c>
      <c r="C26">
        <f t="shared" si="6"/>
        <v>0.18000000000000002</v>
      </c>
      <c r="D26">
        <f t="shared" si="0"/>
        <v>0.82</v>
      </c>
      <c r="E26">
        <f t="shared" si="7"/>
        <v>2.9268795778254848E-3</v>
      </c>
      <c r="F26">
        <f>SUM($E$2:E26)</f>
        <v>0.98666643747879468</v>
      </c>
      <c r="G26">
        <f t="shared" si="4"/>
        <v>7.3171989445637117E-2</v>
      </c>
      <c r="H26">
        <f>SUM(G$2:G26)</f>
        <v>7.4631556781206534</v>
      </c>
      <c r="J26">
        <f t="shared" si="8"/>
        <v>0.2408000000000001</v>
      </c>
      <c r="K26">
        <f t="shared" si="1"/>
        <v>0.75919999999999987</v>
      </c>
      <c r="L26">
        <f t="shared" si="9"/>
        <v>6.4751358711671154E-4</v>
      </c>
      <c r="M26">
        <f>SUM($L$2:L26)</f>
        <v>0.9979585036738412</v>
      </c>
      <c r="N26">
        <f t="shared" si="2"/>
        <v>1.6187839677917787E-2</v>
      </c>
      <c r="O26">
        <f>SUM(N$2:N26)</f>
        <v>5.5769144181121764</v>
      </c>
    </row>
    <row r="27" spans="1:15" x14ac:dyDescent="0.3">
      <c r="A27">
        <v>26</v>
      </c>
      <c r="C27">
        <f t="shared" si="6"/>
        <v>0.18000000000000002</v>
      </c>
      <c r="D27">
        <f t="shared" si="0"/>
        <v>0.82</v>
      </c>
      <c r="E27">
        <f t="shared" si="7"/>
        <v>2.4000412538168975E-3</v>
      </c>
      <c r="F27">
        <f>SUM($E$2:E27)</f>
        <v>0.98906647873261155</v>
      </c>
      <c r="G27">
        <f t="shared" si="4"/>
        <v>6.2401072599239334E-2</v>
      </c>
      <c r="H27">
        <f>SUM(G$2:G27)</f>
        <v>7.5255567507198924</v>
      </c>
      <c r="J27">
        <f t="shared" si="8"/>
        <v>0.2408000000000001</v>
      </c>
      <c r="K27">
        <f t="shared" si="1"/>
        <v>0.75919999999999987</v>
      </c>
      <c r="L27">
        <f t="shared" si="9"/>
        <v>4.915923153390073E-4</v>
      </c>
      <c r="M27">
        <f>SUM($L$2:L27)</f>
        <v>0.99845009598918022</v>
      </c>
      <c r="N27">
        <f t="shared" si="2"/>
        <v>1.2781400198814189E-2</v>
      </c>
      <c r="O27">
        <f>SUM(N$2:N27)</f>
        <v>5.5896958183109904</v>
      </c>
    </row>
    <row r="28" spans="1:15" x14ac:dyDescent="0.3">
      <c r="A28">
        <v>27</v>
      </c>
      <c r="C28">
        <f t="shared" si="6"/>
        <v>0.18000000000000002</v>
      </c>
      <c r="D28">
        <f t="shared" si="0"/>
        <v>0.82</v>
      </c>
      <c r="E28">
        <f t="shared" si="7"/>
        <v>1.968033828129856E-3</v>
      </c>
      <c r="F28">
        <f>SUM($E$2:E28)</f>
        <v>0.99103451256074138</v>
      </c>
      <c r="G28">
        <f t="shared" si="4"/>
        <v>5.3136913359506113E-2</v>
      </c>
      <c r="H28">
        <f>SUM(G$2:G28)</f>
        <v>7.5786936640793989</v>
      </c>
      <c r="J28">
        <f t="shared" si="8"/>
        <v>0.2408000000000001</v>
      </c>
      <c r="K28">
        <f t="shared" si="1"/>
        <v>0.75919999999999987</v>
      </c>
      <c r="L28">
        <f t="shared" si="9"/>
        <v>3.7321688580537425E-4</v>
      </c>
      <c r="M28">
        <f>SUM($L$2:L28)</f>
        <v>0.9988233128749856</v>
      </c>
      <c r="N28">
        <f t="shared" si="2"/>
        <v>1.0076855916745104E-2</v>
      </c>
      <c r="O28">
        <f>SUM(N$2:N28)</f>
        <v>5.5997726742277356</v>
      </c>
    </row>
    <row r="29" spans="1:15" x14ac:dyDescent="0.3">
      <c r="A29">
        <v>28</v>
      </c>
      <c r="C29">
        <f t="shared" si="6"/>
        <v>0.18000000000000002</v>
      </c>
      <c r="D29">
        <f t="shared" si="0"/>
        <v>0.82</v>
      </c>
      <c r="E29">
        <f t="shared" si="7"/>
        <v>1.6137877390664818E-3</v>
      </c>
      <c r="F29">
        <f>SUM($E$2:E29)</f>
        <v>0.99264830029980788</v>
      </c>
      <c r="G29">
        <f t="shared" si="4"/>
        <v>4.5186056693861491E-2</v>
      </c>
      <c r="H29">
        <f>SUM(G$2:G29)</f>
        <v>7.6238797207732603</v>
      </c>
      <c r="J29">
        <f t="shared" si="8"/>
        <v>0.2408000000000001</v>
      </c>
      <c r="K29">
        <f t="shared" si="1"/>
        <v>0.75919999999999987</v>
      </c>
      <c r="L29">
        <f t="shared" si="9"/>
        <v>2.8334625970344009E-4</v>
      </c>
      <c r="M29">
        <f>SUM($L$2:L29)</f>
        <v>0.99910665913468899</v>
      </c>
      <c r="N29">
        <f t="shared" si="2"/>
        <v>7.9336952716963227E-3</v>
      </c>
      <c r="O29">
        <f>SUM(N$2:N29)</f>
        <v>5.6077063694994322</v>
      </c>
    </row>
    <row r="30" spans="1:15" x14ac:dyDescent="0.3">
      <c r="A30">
        <v>29</v>
      </c>
      <c r="C30">
        <f t="shared" si="6"/>
        <v>0.18000000000000002</v>
      </c>
      <c r="D30">
        <f t="shared" si="0"/>
        <v>0.82</v>
      </c>
      <c r="E30">
        <f t="shared" si="7"/>
        <v>1.3233059460345149E-3</v>
      </c>
      <c r="F30">
        <f>SUM($E$2:E30)</f>
        <v>0.99397160624584235</v>
      </c>
      <c r="G30">
        <f t="shared" si="4"/>
        <v>3.8375872435000929E-2</v>
      </c>
      <c r="H30">
        <f>SUM(G$2:G30)</f>
        <v>7.6622555932082612</v>
      </c>
      <c r="J30">
        <f t="shared" si="8"/>
        <v>0.2408000000000001</v>
      </c>
      <c r="K30">
        <f t="shared" si="1"/>
        <v>0.75919999999999987</v>
      </c>
      <c r="L30">
        <f t="shared" si="9"/>
        <v>2.1511648036685169E-4</v>
      </c>
      <c r="M30">
        <f>SUM($L$2:L30)</f>
        <v>0.99932177561505586</v>
      </c>
      <c r="N30">
        <f t="shared" si="2"/>
        <v>6.2383779306386987E-3</v>
      </c>
      <c r="O30">
        <f>SUM(N$2:N30)</f>
        <v>5.6139447474300708</v>
      </c>
    </row>
    <row r="31" spans="1:15" x14ac:dyDescent="0.3">
      <c r="A31">
        <v>30</v>
      </c>
      <c r="C31">
        <f t="shared" si="6"/>
        <v>0.18000000000000002</v>
      </c>
      <c r="D31">
        <f t="shared" si="0"/>
        <v>0.82</v>
      </c>
      <c r="E31">
        <f t="shared" si="7"/>
        <v>1.0851108757483022E-3</v>
      </c>
      <c r="F31">
        <f>SUM($E$2:E31)</f>
        <v>0.99505671712159061</v>
      </c>
      <c r="G31">
        <f t="shared" si="4"/>
        <v>3.2553326272449071E-2</v>
      </c>
      <c r="H31">
        <f>SUM(G$2:G31)</f>
        <v>7.6948089194807103</v>
      </c>
      <c r="J31">
        <f t="shared" si="8"/>
        <v>0.2408000000000001</v>
      </c>
      <c r="K31">
        <f t="shared" si="1"/>
        <v>0.75919999999999987</v>
      </c>
      <c r="L31">
        <f t="shared" si="9"/>
        <v>1.6331643189451377E-4</v>
      </c>
      <c r="M31">
        <f>SUM($L$2:L31)</f>
        <v>0.99948509204695035</v>
      </c>
      <c r="N31">
        <f t="shared" si="2"/>
        <v>4.8994929568354131E-3</v>
      </c>
      <c r="O31">
        <f>SUM(N$2:N31)</f>
        <v>5.6188442403869061</v>
      </c>
    </row>
    <row r="32" spans="1:15" x14ac:dyDescent="0.3">
      <c r="A32">
        <v>31</v>
      </c>
      <c r="C32">
        <f t="shared" si="6"/>
        <v>0.18000000000000002</v>
      </c>
      <c r="D32">
        <f t="shared" si="0"/>
        <v>0.82</v>
      </c>
      <c r="E32">
        <f t="shared" si="7"/>
        <v>8.8979091811360782E-4</v>
      </c>
      <c r="F32">
        <f>SUM($E$2:E32)</f>
        <v>0.99594650803970419</v>
      </c>
      <c r="G32">
        <f t="shared" si="4"/>
        <v>2.7583518461521843E-2</v>
      </c>
      <c r="H32">
        <f>SUM(G$2:G32)</f>
        <v>7.722392437942232</v>
      </c>
      <c r="J32">
        <f t="shared" si="8"/>
        <v>0.2408000000000001</v>
      </c>
      <c r="K32">
        <f t="shared" si="1"/>
        <v>0.75919999999999987</v>
      </c>
      <c r="L32">
        <f t="shared" si="9"/>
        <v>1.2398983509431485E-4</v>
      </c>
      <c r="M32">
        <f>SUM($L$2:L32)</f>
        <v>0.99960908188204467</v>
      </c>
      <c r="N32">
        <f t="shared" si="2"/>
        <v>3.8436848879237601E-3</v>
      </c>
      <c r="O32">
        <f>SUM(N$2:N32)</f>
        <v>5.6226879252748301</v>
      </c>
    </row>
    <row r="33" spans="1:15" x14ac:dyDescent="0.3">
      <c r="A33">
        <v>32</v>
      </c>
      <c r="C33">
        <f t="shared" si="6"/>
        <v>0.18000000000000002</v>
      </c>
      <c r="D33">
        <f t="shared" si="0"/>
        <v>0.82</v>
      </c>
      <c r="E33">
        <f t="shared" si="7"/>
        <v>7.296285528531584E-4</v>
      </c>
      <c r="F33">
        <f>SUM($E$2:E33)</f>
        <v>0.99667613659255738</v>
      </c>
      <c r="G33">
        <f t="shared" si="4"/>
        <v>2.3348113691301069E-2</v>
      </c>
      <c r="H33">
        <f>SUM(G$2:G33)</f>
        <v>7.7457405516335331</v>
      </c>
      <c r="J33">
        <f t="shared" si="8"/>
        <v>0.2408000000000001</v>
      </c>
      <c r="K33">
        <f t="shared" si="1"/>
        <v>0.75919999999999987</v>
      </c>
      <c r="L33">
        <f t="shared" si="9"/>
        <v>9.4133082803603819E-5</v>
      </c>
      <c r="M33">
        <f>SUM($L$2:L33)</f>
        <v>0.99970321496484826</v>
      </c>
      <c r="N33">
        <f t="shared" si="2"/>
        <v>3.0122586497153222E-3</v>
      </c>
      <c r="O33">
        <f>SUM(N$2:N33)</f>
        <v>5.6257001839245451</v>
      </c>
    </row>
    <row r="34" spans="1:15" x14ac:dyDescent="0.3">
      <c r="A34">
        <v>33</v>
      </c>
      <c r="C34">
        <f t="shared" si="6"/>
        <v>0.18000000000000002</v>
      </c>
      <c r="D34">
        <f t="shared" si="0"/>
        <v>0.82</v>
      </c>
      <c r="E34">
        <f t="shared" si="7"/>
        <v>5.9829541333958987E-4</v>
      </c>
      <c r="F34">
        <f>SUM($E$2:E34)</f>
        <v>0.99727443200589694</v>
      </c>
      <c r="G34">
        <f t="shared" si="4"/>
        <v>1.9743748640206466E-2</v>
      </c>
      <c r="H34">
        <f>SUM(G$2:G34)</f>
        <v>7.7654843002737399</v>
      </c>
      <c r="J34">
        <f t="shared" si="8"/>
        <v>0.2408000000000001</v>
      </c>
      <c r="K34">
        <f t="shared" si="1"/>
        <v>0.75919999999999987</v>
      </c>
      <c r="L34">
        <f t="shared" si="9"/>
        <v>7.146583646449601E-5</v>
      </c>
      <c r="M34">
        <f>SUM($L$2:L34)</f>
        <v>0.99977468080131271</v>
      </c>
      <c r="N34">
        <f t="shared" si="2"/>
        <v>2.3583726033283682E-3</v>
      </c>
      <c r="O34">
        <f>SUM(N$2:N34)</f>
        <v>5.6280585565278738</v>
      </c>
    </row>
    <row r="35" spans="1:15" x14ac:dyDescent="0.3">
      <c r="A35">
        <v>34</v>
      </c>
      <c r="C35">
        <f t="shared" si="6"/>
        <v>0.18000000000000002</v>
      </c>
      <c r="D35">
        <f t="shared" si="0"/>
        <v>0.82</v>
      </c>
      <c r="E35">
        <f t="shared" si="7"/>
        <v>4.9060223893846366E-4</v>
      </c>
      <c r="F35">
        <f>SUM($E$2:E35)</f>
        <v>0.99776503424483542</v>
      </c>
      <c r="G35">
        <f t="shared" si="4"/>
        <v>1.6680476123907766E-2</v>
      </c>
      <c r="H35">
        <f>SUM(G$2:G35)</f>
        <v>7.7821647763976474</v>
      </c>
      <c r="J35">
        <f t="shared" si="8"/>
        <v>0.2408000000000001</v>
      </c>
      <c r="K35">
        <f t="shared" si="1"/>
        <v>0.75919999999999987</v>
      </c>
      <c r="L35">
        <f t="shared" si="9"/>
        <v>5.4256863043845364E-5</v>
      </c>
      <c r="M35">
        <f>SUM($L$2:L35)</f>
        <v>0.99982893766435654</v>
      </c>
      <c r="N35">
        <f t="shared" si="2"/>
        <v>1.8447333434907425E-3</v>
      </c>
      <c r="O35">
        <f>SUM(N$2:N35)</f>
        <v>5.6299032898713648</v>
      </c>
    </row>
    <row r="36" spans="1:15" x14ac:dyDescent="0.3">
      <c r="A36">
        <v>35</v>
      </c>
      <c r="C36">
        <f t="shared" si="6"/>
        <v>0.18000000000000002</v>
      </c>
      <c r="D36">
        <f t="shared" si="0"/>
        <v>0.82</v>
      </c>
      <c r="E36">
        <f t="shared" si="7"/>
        <v>4.0229383592954018E-4</v>
      </c>
      <c r="F36">
        <f>SUM($E$2:E36)</f>
        <v>0.99816732808076492</v>
      </c>
      <c r="G36">
        <f t="shared" si="4"/>
        <v>1.4080284257533906E-2</v>
      </c>
      <c r="H36">
        <f>SUM(G$2:G36)</f>
        <v>7.7962450606551812</v>
      </c>
      <c r="J36">
        <f t="shared" si="8"/>
        <v>0.2408000000000001</v>
      </c>
      <c r="K36">
        <f t="shared" si="1"/>
        <v>0.75919999999999987</v>
      </c>
      <c r="L36">
        <f t="shared" si="9"/>
        <v>4.1191810422887394E-5</v>
      </c>
      <c r="M36">
        <f>SUM($L$2:L36)</f>
        <v>0.99987012947477938</v>
      </c>
      <c r="N36">
        <f t="shared" si="2"/>
        <v>1.4417133648010588E-3</v>
      </c>
      <c r="O36">
        <f>SUM(N$2:N36)</f>
        <v>5.6313450032361656</v>
      </c>
    </row>
    <row r="37" spans="1:15" x14ac:dyDescent="0.3">
      <c r="A37">
        <v>36</v>
      </c>
      <c r="C37">
        <f t="shared" si="6"/>
        <v>0.18000000000000002</v>
      </c>
      <c r="D37">
        <f t="shared" si="0"/>
        <v>0.82</v>
      </c>
      <c r="E37">
        <f t="shared" si="7"/>
        <v>3.2988094546222295E-4</v>
      </c>
      <c r="F37">
        <f>SUM($E$2:E37)</f>
        <v>0.99849720902622718</v>
      </c>
      <c r="G37">
        <f t="shared" si="4"/>
        <v>1.1875714036640027E-2</v>
      </c>
      <c r="H37">
        <f>SUM(G$2:G37)</f>
        <v>7.8081207746918215</v>
      </c>
      <c r="J37">
        <f t="shared" si="8"/>
        <v>0.2408000000000001</v>
      </c>
      <c r="K37">
        <f t="shared" si="1"/>
        <v>0.75919999999999987</v>
      </c>
      <c r="L37">
        <f t="shared" si="9"/>
        <v>3.1272822473056107E-5</v>
      </c>
      <c r="M37">
        <f>SUM($L$2:L37)</f>
        <v>0.99990140229725244</v>
      </c>
      <c r="N37">
        <f t="shared" si="2"/>
        <v>1.1258216090300199E-3</v>
      </c>
      <c r="O37">
        <f>SUM(N$2:N37)</f>
        <v>5.6324708248451953</v>
      </c>
    </row>
    <row r="38" spans="1:15" x14ac:dyDescent="0.3">
      <c r="A38">
        <v>37</v>
      </c>
      <c r="C38">
        <f t="shared" si="6"/>
        <v>0.18000000000000002</v>
      </c>
      <c r="D38">
        <f t="shared" si="0"/>
        <v>0.82</v>
      </c>
      <c r="E38">
        <f t="shared" si="7"/>
        <v>2.705023752790228E-4</v>
      </c>
      <c r="F38">
        <f>SUM($E$2:E38)</f>
        <v>0.99876771140150622</v>
      </c>
      <c r="G38">
        <f t="shared" si="4"/>
        <v>1.0008587885323843E-2</v>
      </c>
      <c r="H38">
        <f>SUM(G$2:G38)</f>
        <v>7.8181293625771451</v>
      </c>
      <c r="J38">
        <f t="shared" si="8"/>
        <v>0.2408000000000001</v>
      </c>
      <c r="K38">
        <f t="shared" si="1"/>
        <v>0.75919999999999987</v>
      </c>
      <c r="L38">
        <f t="shared" si="9"/>
        <v>2.3742326821544194E-5</v>
      </c>
      <c r="M38">
        <f>SUM($L$2:L38)</f>
        <v>0.999925144624074</v>
      </c>
      <c r="N38">
        <f t="shared" si="2"/>
        <v>8.7846609239713514E-4</v>
      </c>
      <c r="O38">
        <f>SUM(N$2:N38)</f>
        <v>5.6333492909375922</v>
      </c>
    </row>
    <row r="39" spans="1:15" x14ac:dyDescent="0.3">
      <c r="A39">
        <v>38</v>
      </c>
      <c r="C39">
        <f t="shared" si="6"/>
        <v>0.18000000000000002</v>
      </c>
      <c r="D39">
        <f t="shared" si="0"/>
        <v>0.82</v>
      </c>
      <c r="E39">
        <f t="shared" si="7"/>
        <v>2.2181194772879869E-4</v>
      </c>
      <c r="F39">
        <f>SUM($E$2:E39)</f>
        <v>0.99898952334923496</v>
      </c>
      <c r="G39">
        <f t="shared" si="4"/>
        <v>8.4288540136943507E-3</v>
      </c>
      <c r="H39">
        <f>SUM(G$2:G39)</f>
        <v>7.8265582165908398</v>
      </c>
      <c r="J39">
        <f t="shared" si="8"/>
        <v>0.2408000000000001</v>
      </c>
      <c r="K39">
        <f t="shared" si="1"/>
        <v>0.75919999999999987</v>
      </c>
      <c r="L39">
        <f t="shared" si="9"/>
        <v>1.8025174522916349E-5</v>
      </c>
      <c r="M39">
        <f>SUM($L$2:L39)</f>
        <v>0.99994316979859688</v>
      </c>
      <c r="N39">
        <f t="shared" si="2"/>
        <v>6.8495663187082131E-4</v>
      </c>
      <c r="O39">
        <f>SUM(N$2:N39)</f>
        <v>5.6340342475694634</v>
      </c>
    </row>
    <row r="40" spans="1:15" x14ac:dyDescent="0.3">
      <c r="A40">
        <v>39</v>
      </c>
      <c r="C40">
        <f t="shared" si="6"/>
        <v>0.18000000000000002</v>
      </c>
      <c r="D40">
        <f t="shared" si="0"/>
        <v>0.82</v>
      </c>
      <c r="E40">
        <f t="shared" si="7"/>
        <v>1.8188579713761491E-4</v>
      </c>
      <c r="F40">
        <f>SUM($E$2:E40)</f>
        <v>0.99917140914637259</v>
      </c>
      <c r="G40">
        <f t="shared" si="4"/>
        <v>7.0935460883669813E-3</v>
      </c>
      <c r="H40">
        <f>SUM(G$2:G40)</f>
        <v>7.8336517626792066</v>
      </c>
      <c r="J40">
        <f t="shared" si="8"/>
        <v>0.2408000000000001</v>
      </c>
      <c r="K40">
        <f t="shared" si="1"/>
        <v>0.75919999999999987</v>
      </c>
      <c r="L40">
        <f t="shared" si="9"/>
        <v>1.3684712497798091E-5</v>
      </c>
      <c r="M40">
        <f>SUM($L$2:L40)</f>
        <v>0.99995685451109473</v>
      </c>
      <c r="N40">
        <f t="shared" si="2"/>
        <v>5.337037874141255E-4</v>
      </c>
      <c r="O40">
        <f>SUM(N$2:N40)</f>
        <v>5.6345679513568774</v>
      </c>
    </row>
    <row r="41" spans="1:15" x14ac:dyDescent="0.3">
      <c r="A41">
        <v>40</v>
      </c>
      <c r="C41">
        <f t="shared" si="6"/>
        <v>0.18000000000000002</v>
      </c>
      <c r="D41">
        <f t="shared" si="0"/>
        <v>0.82</v>
      </c>
      <c r="E41">
        <f t="shared" si="7"/>
        <v>1.4914635365284422E-4</v>
      </c>
      <c r="F41">
        <f>SUM($E$2:E41)</f>
        <v>0.99932055550002541</v>
      </c>
      <c r="G41">
        <f t="shared" si="4"/>
        <v>5.9658541461137683E-3</v>
      </c>
      <c r="H41">
        <f>SUM(G$2:G41)</f>
        <v>7.8396176168253202</v>
      </c>
      <c r="J41">
        <f t="shared" si="8"/>
        <v>0.2408000000000001</v>
      </c>
      <c r="K41">
        <f t="shared" si="1"/>
        <v>0.75919999999999987</v>
      </c>
      <c r="L41">
        <f t="shared" si="9"/>
        <v>1.038943372832831E-5</v>
      </c>
      <c r="M41">
        <f>SUM($L$2:L41)</f>
        <v>0.99996724394482306</v>
      </c>
      <c r="N41">
        <f t="shared" si="2"/>
        <v>4.1557734913313238E-4</v>
      </c>
      <c r="O41">
        <f>SUM(N$2:N41)</f>
        <v>5.6349835287060106</v>
      </c>
    </row>
    <row r="42" spans="1:15" x14ac:dyDescent="0.3">
      <c r="A42">
        <v>41</v>
      </c>
      <c r="C42">
        <f t="shared" si="6"/>
        <v>0.18000000000000002</v>
      </c>
      <c r="D42">
        <f t="shared" si="0"/>
        <v>0.82</v>
      </c>
      <c r="E42">
        <f t="shared" si="7"/>
        <v>1.2230000999533224E-4</v>
      </c>
      <c r="F42">
        <f>SUM($E$2:E42)</f>
        <v>0.99944285551002077</v>
      </c>
      <c r="G42">
        <f t="shared" si="4"/>
        <v>5.0143004098086221E-3</v>
      </c>
      <c r="H42">
        <f>SUM(G$2:G42)</f>
        <v>7.8446319172351284</v>
      </c>
      <c r="J42">
        <f t="shared" si="8"/>
        <v>0.2408000000000001</v>
      </c>
      <c r="K42">
        <f t="shared" si="1"/>
        <v>0.75919999999999987</v>
      </c>
      <c r="L42">
        <f t="shared" si="9"/>
        <v>7.8876580865468509E-6</v>
      </c>
      <c r="M42">
        <f>SUM($L$2:L42)</f>
        <v>0.99997513160290963</v>
      </c>
      <c r="N42">
        <f t="shared" si="2"/>
        <v>3.2339398154842088E-4</v>
      </c>
      <c r="O42">
        <f>SUM(N$2:N42)</f>
        <v>5.6353069226875592</v>
      </c>
    </row>
    <row r="43" spans="1:15" x14ac:dyDescent="0.3">
      <c r="A43">
        <v>42</v>
      </c>
      <c r="C43">
        <f t="shared" si="6"/>
        <v>0.18000000000000002</v>
      </c>
      <c r="D43">
        <f t="shared" si="0"/>
        <v>0.82</v>
      </c>
      <c r="E43">
        <f t="shared" si="7"/>
        <v>1.0028600819617243E-4</v>
      </c>
      <c r="F43">
        <f>SUM($E$2:E43)</f>
        <v>0.99954314151821699</v>
      </c>
      <c r="G43">
        <f t="shared" si="4"/>
        <v>4.2120123442392424E-3</v>
      </c>
      <c r="H43">
        <f>SUM(G$2:G43)</f>
        <v>7.8488439295793677</v>
      </c>
      <c r="J43">
        <f t="shared" si="8"/>
        <v>0.2408000000000001</v>
      </c>
      <c r="K43">
        <f t="shared" si="1"/>
        <v>0.75919999999999987</v>
      </c>
      <c r="L43">
        <f t="shared" si="9"/>
        <v>5.9883100193063684E-6</v>
      </c>
      <c r="M43">
        <f>SUM($L$2:L43)</f>
        <v>0.99998111991292893</v>
      </c>
      <c r="N43">
        <f t="shared" si="2"/>
        <v>2.5150902081086748E-4</v>
      </c>
      <c r="O43">
        <f>SUM(N$2:N43)</f>
        <v>5.63555843170837</v>
      </c>
    </row>
    <row r="44" spans="1:15" x14ac:dyDescent="0.3">
      <c r="A44">
        <v>43</v>
      </c>
      <c r="C44">
        <f t="shared" si="6"/>
        <v>0.18000000000000002</v>
      </c>
      <c r="D44">
        <f t="shared" si="0"/>
        <v>0.82</v>
      </c>
      <c r="E44">
        <f t="shared" si="7"/>
        <v>8.2234526720861384E-5</v>
      </c>
      <c r="F44">
        <f>SUM($E$2:E44)</f>
        <v>0.99962537604493784</v>
      </c>
      <c r="G44">
        <f t="shared" si="4"/>
        <v>3.5360846489970394E-3</v>
      </c>
      <c r="H44">
        <f>SUM(G$2:G44)</f>
        <v>7.8523800142283644</v>
      </c>
      <c r="J44">
        <f t="shared" si="8"/>
        <v>0.2408000000000001</v>
      </c>
      <c r="K44">
        <f t="shared" si="1"/>
        <v>0.75919999999999987</v>
      </c>
      <c r="L44">
        <f t="shared" si="9"/>
        <v>4.5463249666573943E-6</v>
      </c>
      <c r="M44">
        <f>SUM($L$2:L44)</f>
        <v>0.99998566623789553</v>
      </c>
      <c r="N44">
        <f t="shared" si="2"/>
        <v>1.9549197356626794E-4</v>
      </c>
      <c r="O44">
        <f>SUM(N$2:N44)</f>
        <v>5.6357539236819365</v>
      </c>
    </row>
    <row r="45" spans="1:15" x14ac:dyDescent="0.3">
      <c r="A45">
        <v>44</v>
      </c>
      <c r="C45">
        <f t="shared" si="6"/>
        <v>0.18000000000000002</v>
      </c>
      <c r="D45">
        <f t="shared" si="0"/>
        <v>0.82</v>
      </c>
      <c r="E45">
        <f t="shared" si="7"/>
        <v>6.7432311911106333E-5</v>
      </c>
      <c r="F45">
        <f>SUM($E$2:E45)</f>
        <v>0.99969280835684893</v>
      </c>
      <c r="G45">
        <f t="shared" si="4"/>
        <v>2.9670217240886786E-3</v>
      </c>
      <c r="H45">
        <f>SUM(G$2:G45)</f>
        <v>7.8553470359524527</v>
      </c>
      <c r="J45">
        <f t="shared" si="8"/>
        <v>0.2408000000000001</v>
      </c>
      <c r="K45">
        <f t="shared" si="1"/>
        <v>0.75919999999999987</v>
      </c>
      <c r="L45">
        <f t="shared" si="9"/>
        <v>3.4515699146862932E-6</v>
      </c>
      <c r="M45">
        <f>SUM($L$2:L45)</f>
        <v>0.99998911780781019</v>
      </c>
      <c r="N45">
        <f t="shared" si="2"/>
        <v>1.5186907624619692E-4</v>
      </c>
      <c r="O45">
        <f>SUM(N$2:N45)</f>
        <v>5.6359057927581828</v>
      </c>
    </row>
    <row r="46" spans="1:15" x14ac:dyDescent="0.3">
      <c r="A46">
        <v>45</v>
      </c>
      <c r="C46">
        <f t="shared" si="6"/>
        <v>0.18000000000000002</v>
      </c>
      <c r="D46">
        <f t="shared" si="0"/>
        <v>0.82</v>
      </c>
      <c r="E46">
        <f t="shared" si="7"/>
        <v>5.5294495767107186E-5</v>
      </c>
      <c r="F46">
        <f>SUM($E$2:E46)</f>
        <v>0.99974810285261606</v>
      </c>
      <c r="G46">
        <f t="shared" si="4"/>
        <v>2.4882523095198232E-3</v>
      </c>
      <c r="H46">
        <f>SUM(G$2:G46)</f>
        <v>7.8578352882619722</v>
      </c>
      <c r="J46">
        <f t="shared" si="8"/>
        <v>0.2408000000000001</v>
      </c>
      <c r="K46">
        <f t="shared" si="1"/>
        <v>0.75919999999999987</v>
      </c>
      <c r="L46">
        <f t="shared" si="9"/>
        <v>2.6204318792298336E-6</v>
      </c>
      <c r="M46">
        <f>SUM($L$2:L46)</f>
        <v>0.99999173823968945</v>
      </c>
      <c r="N46">
        <f t="shared" si="2"/>
        <v>1.1791943456534251E-4</v>
      </c>
      <c r="O46">
        <f>SUM(N$2:N46)</f>
        <v>5.6360237121927481</v>
      </c>
    </row>
    <row r="47" spans="1:15" x14ac:dyDescent="0.3">
      <c r="A47">
        <v>46</v>
      </c>
      <c r="C47">
        <f t="shared" si="6"/>
        <v>0.18000000000000002</v>
      </c>
      <c r="D47">
        <f t="shared" si="0"/>
        <v>0.82</v>
      </c>
      <c r="E47">
        <f t="shared" si="7"/>
        <v>4.5341486529027893E-5</v>
      </c>
      <c r="F47">
        <f>SUM($E$2:E47)</f>
        <v>0.99979344433914508</v>
      </c>
      <c r="G47">
        <f t="shared" si="4"/>
        <v>2.0857083803352832E-3</v>
      </c>
      <c r="H47">
        <f>SUM(G$2:G47)</f>
        <v>7.8599209966423071</v>
      </c>
      <c r="J47">
        <f t="shared" si="8"/>
        <v>0.2408000000000001</v>
      </c>
      <c r="K47">
        <f t="shared" si="1"/>
        <v>0.75919999999999987</v>
      </c>
      <c r="L47">
        <f t="shared" si="9"/>
        <v>1.9894318827112893E-6</v>
      </c>
      <c r="M47">
        <f>SUM($L$2:L47)</f>
        <v>0.99999372767157213</v>
      </c>
      <c r="N47">
        <f t="shared" si="2"/>
        <v>9.1513866604719317E-5</v>
      </c>
      <c r="O47">
        <f>SUM(N$2:N47)</f>
        <v>5.6361152260593528</v>
      </c>
    </row>
    <row r="48" spans="1:15" x14ac:dyDescent="0.3">
      <c r="A48">
        <v>47</v>
      </c>
      <c r="C48">
        <f t="shared" si="6"/>
        <v>0.18000000000000002</v>
      </c>
      <c r="D48">
        <f t="shared" si="0"/>
        <v>0.82</v>
      </c>
      <c r="E48">
        <f t="shared" si="7"/>
        <v>3.7180018953802869E-5</v>
      </c>
      <c r="F48">
        <f>SUM($E$2:E48)</f>
        <v>0.99983062435809889</v>
      </c>
      <c r="G48">
        <f t="shared" si="4"/>
        <v>1.7474608908287349E-3</v>
      </c>
      <c r="H48">
        <f>SUM(G$2:G48)</f>
        <v>7.8616684575331357</v>
      </c>
      <c r="J48">
        <f t="shared" si="8"/>
        <v>0.2408000000000001</v>
      </c>
      <c r="K48">
        <f t="shared" si="1"/>
        <v>0.75919999999999987</v>
      </c>
      <c r="L48">
        <f t="shared" si="9"/>
        <v>1.5103766853544107E-6</v>
      </c>
      <c r="M48">
        <f>SUM($L$2:L48)</f>
        <v>0.99999523804825752</v>
      </c>
      <c r="N48">
        <f t="shared" si="2"/>
        <v>7.0987704211657307E-5</v>
      </c>
      <c r="O48">
        <f>SUM(N$2:N48)</f>
        <v>5.6361862137635645</v>
      </c>
    </row>
    <row r="49" spans="1:15" x14ac:dyDescent="0.3">
      <c r="A49">
        <v>48</v>
      </c>
      <c r="C49">
        <f t="shared" si="6"/>
        <v>0.18000000000000002</v>
      </c>
      <c r="D49">
        <f t="shared" si="0"/>
        <v>0.82</v>
      </c>
      <c r="E49">
        <f t="shared" si="7"/>
        <v>3.0487615542118349E-5</v>
      </c>
      <c r="F49">
        <f>SUM($E$2:E49)</f>
        <v>0.99986111197364103</v>
      </c>
      <c r="G49">
        <f t="shared" si="4"/>
        <v>1.4634055460216806E-3</v>
      </c>
      <c r="H49">
        <f>SUM(G$2:G49)</f>
        <v>7.8631318630791576</v>
      </c>
      <c r="J49">
        <f t="shared" si="8"/>
        <v>0.2408000000000001</v>
      </c>
      <c r="K49">
        <f t="shared" si="1"/>
        <v>0.75919999999999987</v>
      </c>
      <c r="L49">
        <f t="shared" si="9"/>
        <v>1.1466779795210684E-6</v>
      </c>
      <c r="M49">
        <f>SUM($L$2:L49)</f>
        <v>0.99999638472623709</v>
      </c>
      <c r="N49">
        <f t="shared" si="2"/>
        <v>5.5040543017011281E-5</v>
      </c>
      <c r="O49">
        <f>SUM(N$2:N49)</f>
        <v>5.6362412543065812</v>
      </c>
    </row>
    <row r="50" spans="1:15" x14ac:dyDescent="0.3">
      <c r="A50">
        <v>49</v>
      </c>
      <c r="C50">
        <f t="shared" si="6"/>
        <v>0.18000000000000002</v>
      </c>
      <c r="D50">
        <f t="shared" si="0"/>
        <v>0.82</v>
      </c>
      <c r="E50">
        <f t="shared" si="7"/>
        <v>2.4999844744537046E-5</v>
      </c>
      <c r="F50">
        <f>SUM($E$2:E50)</f>
        <v>0.9998861118183856</v>
      </c>
      <c r="G50">
        <f t="shared" si="4"/>
        <v>1.2249923924823151E-3</v>
      </c>
      <c r="H50">
        <f>SUM(G$2:G50)</f>
        <v>7.8643568554716401</v>
      </c>
      <c r="J50">
        <f t="shared" si="8"/>
        <v>0.2408000000000001</v>
      </c>
      <c r="K50">
        <f t="shared" si="1"/>
        <v>0.75919999999999987</v>
      </c>
      <c r="L50">
        <f t="shared" si="9"/>
        <v>8.7055792205239504E-7</v>
      </c>
      <c r="M50">
        <f>SUM($L$2:L50)</f>
        <v>0.99999725528415917</v>
      </c>
      <c r="N50">
        <f t="shared" si="2"/>
        <v>4.2657338180567359E-5</v>
      </c>
      <c r="O50">
        <f>SUM(N$2:N50)</f>
        <v>5.6362839116447621</v>
      </c>
    </row>
    <row r="51" spans="1:15" x14ac:dyDescent="0.3">
      <c r="A51">
        <v>50</v>
      </c>
      <c r="C51">
        <f t="shared" si="6"/>
        <v>0.18000000000000002</v>
      </c>
      <c r="D51">
        <f t="shared" si="0"/>
        <v>0.82</v>
      </c>
      <c r="E51">
        <f t="shared" si="7"/>
        <v>2.0499872690520375E-5</v>
      </c>
      <c r="F51">
        <f>SUM($E$2:E51)</f>
        <v>0.99990661169107609</v>
      </c>
      <c r="G51">
        <f t="shared" si="4"/>
        <v>1.0249936345260186E-3</v>
      </c>
      <c r="H51">
        <f>SUM(G$2:G51)</f>
        <v>7.865381849106166</v>
      </c>
      <c r="J51">
        <f t="shared" si="8"/>
        <v>0.2408000000000001</v>
      </c>
      <c r="K51">
        <f t="shared" si="1"/>
        <v>0.75919999999999987</v>
      </c>
      <c r="L51">
        <f t="shared" si="9"/>
        <v>6.6092757442217823E-7</v>
      </c>
      <c r="M51">
        <f>SUM($L$2:L51)</f>
        <v>0.99999791621173362</v>
      </c>
      <c r="N51">
        <f t="shared" si="2"/>
        <v>3.3046378721108912E-5</v>
      </c>
      <c r="O51">
        <f>SUM(N$2:N51)</f>
        <v>5.6363169580234835</v>
      </c>
    </row>
    <row r="52" spans="1:15" x14ac:dyDescent="0.3">
      <c r="A52">
        <v>51</v>
      </c>
      <c r="C52">
        <f t="shared" si="6"/>
        <v>0.18000000000000002</v>
      </c>
      <c r="D52">
        <f t="shared" si="0"/>
        <v>0.82</v>
      </c>
      <c r="E52">
        <f t="shared" si="7"/>
        <v>1.6809895606226708E-5</v>
      </c>
      <c r="F52">
        <f>SUM($E$2:E52)</f>
        <v>0.99992342158668235</v>
      </c>
      <c r="G52">
        <f t="shared" si="4"/>
        <v>8.5730467591756208E-4</v>
      </c>
      <c r="H52">
        <f>SUM(G$2:G52)</f>
        <v>7.8662391537820833</v>
      </c>
      <c r="J52">
        <f t="shared" si="8"/>
        <v>0.2408000000000001</v>
      </c>
      <c r="K52">
        <f t="shared" si="1"/>
        <v>0.75919999999999987</v>
      </c>
      <c r="L52">
        <f t="shared" si="9"/>
        <v>5.0177621450131763E-7</v>
      </c>
      <c r="M52">
        <f>SUM($L$2:L52)</f>
        <v>0.99999841798794809</v>
      </c>
      <c r="N52">
        <f t="shared" si="2"/>
        <v>2.5590586939567197E-5</v>
      </c>
      <c r="O52">
        <f>SUM(N$2:N52)</f>
        <v>5.6363425486104228</v>
      </c>
    </row>
    <row r="53" spans="1:15" x14ac:dyDescent="0.3">
      <c r="A53">
        <v>52</v>
      </c>
      <c r="C53">
        <f t="shared" si="6"/>
        <v>0.18000000000000002</v>
      </c>
      <c r="D53">
        <f t="shared" si="0"/>
        <v>0.82</v>
      </c>
      <c r="E53">
        <f t="shared" si="7"/>
        <v>1.3784114397105899E-5</v>
      </c>
      <c r="F53">
        <f>SUM($E$2:E53)</f>
        <v>0.99993720570107947</v>
      </c>
      <c r="G53">
        <f t="shared" si="4"/>
        <v>7.167739486495068E-4</v>
      </c>
      <c r="H53">
        <f>SUM(G$2:G53)</f>
        <v>7.866955927730733</v>
      </c>
      <c r="J53">
        <f t="shared" si="8"/>
        <v>0.2408000000000001</v>
      </c>
      <c r="K53">
        <f t="shared" si="1"/>
        <v>0.75919999999999987</v>
      </c>
      <c r="L53">
        <f t="shared" si="9"/>
        <v>3.8094850204940028E-7</v>
      </c>
      <c r="M53">
        <f>SUM($L$2:L53)</f>
        <v>0.99999879893645016</v>
      </c>
      <c r="N53">
        <f t="shared" si="2"/>
        <v>1.9809322106568814E-5</v>
      </c>
      <c r="O53">
        <f>SUM(N$2:N53)</f>
        <v>5.636362357932529</v>
      </c>
    </row>
    <row r="54" spans="1:15" x14ac:dyDescent="0.3">
      <c r="A54">
        <v>53</v>
      </c>
      <c r="C54">
        <f t="shared" si="6"/>
        <v>0.18000000000000002</v>
      </c>
      <c r="D54">
        <f t="shared" si="0"/>
        <v>0.82</v>
      </c>
      <c r="E54">
        <f t="shared" si="7"/>
        <v>1.1302973805626837E-5</v>
      </c>
      <c r="F54">
        <f>SUM($E$2:E54)</f>
        <v>0.99994850867488505</v>
      </c>
      <c r="G54">
        <f t="shared" si="4"/>
        <v>5.9905761169822241E-4</v>
      </c>
      <c r="H54">
        <f>SUM(G$2:G54)</f>
        <v>7.8675549853424309</v>
      </c>
      <c r="J54">
        <f t="shared" si="8"/>
        <v>0.2408000000000001</v>
      </c>
      <c r="K54">
        <f t="shared" si="1"/>
        <v>0.75919999999999987</v>
      </c>
      <c r="L54">
        <f t="shared" si="9"/>
        <v>2.8921610275590463E-7</v>
      </c>
      <c r="M54">
        <f>SUM($L$2:L54)</f>
        <v>0.9999990881525529</v>
      </c>
      <c r="N54">
        <f t="shared" si="2"/>
        <v>1.5328453446062944E-5</v>
      </c>
      <c r="O54">
        <f>SUM(N$2:N54)</f>
        <v>5.6363776863859751</v>
      </c>
    </row>
    <row r="55" spans="1:15" x14ac:dyDescent="0.3">
      <c r="A55">
        <v>54</v>
      </c>
      <c r="C55">
        <f t="shared" si="6"/>
        <v>0.18000000000000002</v>
      </c>
      <c r="D55">
        <f t="shared" si="0"/>
        <v>0.82</v>
      </c>
      <c r="E55">
        <f t="shared" si="7"/>
        <v>9.2684385206140066E-6</v>
      </c>
      <c r="F55">
        <f>SUM($E$2:E55)</f>
        <v>0.99995777711340561</v>
      </c>
      <c r="G55">
        <f t="shared" si="4"/>
        <v>5.0049568011315633E-4</v>
      </c>
      <c r="H55">
        <f>SUM(G$2:G55)</f>
        <v>7.8680554810225445</v>
      </c>
      <c r="J55">
        <f t="shared" si="8"/>
        <v>0.2408000000000001</v>
      </c>
      <c r="K55">
        <f t="shared" si="1"/>
        <v>0.75919999999999987</v>
      </c>
      <c r="L55">
        <f t="shared" si="9"/>
        <v>2.1957286521228275E-7</v>
      </c>
      <c r="M55">
        <f>SUM($L$2:L55)</f>
        <v>0.99999930772541812</v>
      </c>
      <c r="N55">
        <f t="shared" si="2"/>
        <v>1.1856934721463269E-5</v>
      </c>
      <c r="O55">
        <f>SUM(N$2:N55)</f>
        <v>5.6363895433206963</v>
      </c>
    </row>
    <row r="56" spans="1:15" x14ac:dyDescent="0.3">
      <c r="A56">
        <v>55</v>
      </c>
      <c r="C56">
        <f t="shared" si="6"/>
        <v>0.18000000000000002</v>
      </c>
      <c r="D56">
        <f t="shared" si="0"/>
        <v>0.82</v>
      </c>
      <c r="E56">
        <f t="shared" si="7"/>
        <v>7.6001195869034851E-6</v>
      </c>
      <c r="F56">
        <f>SUM($E$2:E56)</f>
        <v>0.9999653772329925</v>
      </c>
      <c r="G56">
        <f t="shared" si="4"/>
        <v>4.1800657727969167E-4</v>
      </c>
      <c r="H56">
        <f>SUM(G$2:G56)</f>
        <v>7.8684734875998243</v>
      </c>
      <c r="J56">
        <f t="shared" si="8"/>
        <v>0.2408000000000001</v>
      </c>
      <c r="K56">
        <f t="shared" si="1"/>
        <v>0.75919999999999987</v>
      </c>
      <c r="L56">
        <f t="shared" si="9"/>
        <v>1.6669971926916504E-7</v>
      </c>
      <c r="M56">
        <f>SUM($L$2:L56)</f>
        <v>0.99999947442513737</v>
      </c>
      <c r="N56">
        <f t="shared" si="2"/>
        <v>9.1684845598040765E-6</v>
      </c>
      <c r="O56">
        <f>SUM(N$2:N56)</f>
        <v>5.6363987118052563</v>
      </c>
    </row>
    <row r="57" spans="1:15" x14ac:dyDescent="0.3">
      <c r="A57">
        <v>56</v>
      </c>
      <c r="C57">
        <f t="shared" si="6"/>
        <v>0.18000000000000002</v>
      </c>
      <c r="D57">
        <f t="shared" si="0"/>
        <v>0.82</v>
      </c>
      <c r="E57">
        <f t="shared" si="7"/>
        <v>6.2320980612608578E-6</v>
      </c>
      <c r="F57">
        <f>SUM($E$2:E57)</f>
        <v>0.99997160933105378</v>
      </c>
      <c r="G57">
        <f t="shared" si="4"/>
        <v>3.4899749143060805E-4</v>
      </c>
      <c r="H57">
        <f>SUM(G$2:G57)</f>
        <v>7.8688224850912549</v>
      </c>
      <c r="J57">
        <f t="shared" si="8"/>
        <v>0.2408000000000001</v>
      </c>
      <c r="K57">
        <f t="shared" si="1"/>
        <v>0.75919999999999987</v>
      </c>
      <c r="L57">
        <f t="shared" si="9"/>
        <v>1.2655842686915009E-7</v>
      </c>
      <c r="M57">
        <f>SUM($L$2:L57)</f>
        <v>0.99999960098356422</v>
      </c>
      <c r="N57">
        <f t="shared" si="2"/>
        <v>7.0872719046724049E-6</v>
      </c>
      <c r="O57">
        <f>SUM(N$2:N57)</f>
        <v>5.6364057990771608</v>
      </c>
    </row>
    <row r="58" spans="1:15" x14ac:dyDescent="0.3">
      <c r="A58">
        <v>57</v>
      </c>
      <c r="C58">
        <f t="shared" si="6"/>
        <v>0.18000000000000002</v>
      </c>
      <c r="D58">
        <f t="shared" si="0"/>
        <v>0.82</v>
      </c>
      <c r="E58">
        <f t="shared" si="7"/>
        <v>5.1103204102339032E-6</v>
      </c>
      <c r="F58">
        <f>SUM($E$2:E58)</f>
        <v>0.99997671965146406</v>
      </c>
      <c r="G58">
        <f t="shared" si="4"/>
        <v>2.9128826338333246E-4</v>
      </c>
      <c r="H58">
        <f>SUM(G$2:G58)</f>
        <v>7.8691137733546386</v>
      </c>
      <c r="J58">
        <f t="shared" si="8"/>
        <v>0.2408000000000001</v>
      </c>
      <c r="K58">
        <f t="shared" si="1"/>
        <v>0.75919999999999987</v>
      </c>
      <c r="L58">
        <f t="shared" si="9"/>
        <v>9.6083157679058731E-8</v>
      </c>
      <c r="M58">
        <f>SUM($L$2:L58)</f>
        <v>0.99999969706672187</v>
      </c>
      <c r="N58">
        <f t="shared" si="2"/>
        <v>5.4767399877063475E-6</v>
      </c>
      <c r="O58">
        <f>SUM(N$2:N58)</f>
        <v>5.6364112758171485</v>
      </c>
    </row>
    <row r="59" spans="1:15" x14ac:dyDescent="0.3">
      <c r="A59">
        <v>58</v>
      </c>
      <c r="C59">
        <f t="shared" si="6"/>
        <v>0.18000000000000002</v>
      </c>
      <c r="D59">
        <f t="shared" si="0"/>
        <v>0.82</v>
      </c>
      <c r="E59">
        <f t="shared" si="7"/>
        <v>4.1904627363918005E-6</v>
      </c>
      <c r="F59">
        <f>SUM($E$2:E59)</f>
        <v>0.99998091011420043</v>
      </c>
      <c r="G59">
        <f t="shared" si="4"/>
        <v>2.4304683871072442E-4</v>
      </c>
      <c r="H59">
        <f>SUM(G$2:G59)</f>
        <v>7.8693568201933495</v>
      </c>
      <c r="J59">
        <f t="shared" si="8"/>
        <v>0.2408000000000001</v>
      </c>
      <c r="K59">
        <f t="shared" si="1"/>
        <v>0.75919999999999987</v>
      </c>
      <c r="L59">
        <f t="shared" si="9"/>
        <v>7.2946333309941373E-8</v>
      </c>
      <c r="M59">
        <f>SUM($L$2:L59)</f>
        <v>0.99999977001305518</v>
      </c>
      <c r="N59">
        <f t="shared" si="2"/>
        <v>4.2308873319765997E-6</v>
      </c>
      <c r="O59">
        <f>SUM(N$2:N59)</f>
        <v>5.6364155067044805</v>
      </c>
    </row>
    <row r="60" spans="1:15" x14ac:dyDescent="0.3">
      <c r="A60">
        <v>59</v>
      </c>
      <c r="C60">
        <f t="shared" si="6"/>
        <v>0.18000000000000002</v>
      </c>
      <c r="D60">
        <f t="shared" si="0"/>
        <v>0.82</v>
      </c>
      <c r="E60">
        <f t="shared" si="7"/>
        <v>3.436179443841276E-6</v>
      </c>
      <c r="F60">
        <f>SUM($E$2:E60)</f>
        <v>0.9999843462936443</v>
      </c>
      <c r="G60">
        <f t="shared" si="4"/>
        <v>2.0273458718663529E-4</v>
      </c>
      <c r="H60">
        <f>SUM(G$2:G60)</f>
        <v>7.8695595547805359</v>
      </c>
      <c r="J60">
        <f t="shared" si="8"/>
        <v>0.2408000000000001</v>
      </c>
      <c r="K60">
        <f t="shared" si="1"/>
        <v>0.75919999999999987</v>
      </c>
      <c r="L60">
        <f t="shared" si="9"/>
        <v>5.5380856248907479E-8</v>
      </c>
      <c r="M60">
        <f>SUM($L$2:L60)</f>
        <v>0.99999982539391141</v>
      </c>
      <c r="N60">
        <f t="shared" si="2"/>
        <v>3.2674705186855411E-6</v>
      </c>
      <c r="O60">
        <f>SUM(N$2:N60)</f>
        <v>5.6364187741749996</v>
      </c>
    </row>
    <row r="61" spans="1:15" x14ac:dyDescent="0.3">
      <c r="A61">
        <v>60</v>
      </c>
      <c r="C61">
        <f t="shared" si="6"/>
        <v>0.18000000000000002</v>
      </c>
      <c r="D61">
        <f t="shared" si="0"/>
        <v>0.82</v>
      </c>
      <c r="E61">
        <f t="shared" si="7"/>
        <v>2.8176671439498463E-6</v>
      </c>
      <c r="F61">
        <f>SUM($E$2:E61)</f>
        <v>0.99998716396078824</v>
      </c>
      <c r="G61">
        <f t="shared" si="4"/>
        <v>1.6906002863699077E-4</v>
      </c>
      <c r="H61">
        <f>SUM(G$2:G61)</f>
        <v>7.8697286148091727</v>
      </c>
      <c r="J61">
        <f t="shared" si="8"/>
        <v>0.2408000000000001</v>
      </c>
      <c r="K61">
        <f t="shared" si="1"/>
        <v>0.75919999999999987</v>
      </c>
      <c r="L61">
        <f t="shared" si="9"/>
        <v>4.2045146064170552E-8</v>
      </c>
      <c r="M61">
        <f>SUM($L$2:L61)</f>
        <v>0.99999986743905744</v>
      </c>
      <c r="N61">
        <f t="shared" si="2"/>
        <v>2.5227087638502332E-6</v>
      </c>
      <c r="O61">
        <f>SUM(N$2:N61)</f>
        <v>5.6364212968837633</v>
      </c>
    </row>
    <row r="62" spans="1:15" x14ac:dyDescent="0.3">
      <c r="A62">
        <v>61</v>
      </c>
      <c r="C62">
        <f t="shared" si="6"/>
        <v>0.18000000000000002</v>
      </c>
      <c r="D62">
        <f t="shared" si="0"/>
        <v>0.82</v>
      </c>
      <c r="E62">
        <f t="shared" si="7"/>
        <v>2.3104870580388737E-6</v>
      </c>
      <c r="F62">
        <f>SUM($E$2:E62)</f>
        <v>0.99998947444784625</v>
      </c>
      <c r="G62">
        <f t="shared" si="4"/>
        <v>1.4093971054037131E-4</v>
      </c>
      <c r="H62">
        <f>SUM(G$2:G62)</f>
        <v>7.8698695545197133</v>
      </c>
      <c r="J62">
        <f t="shared" si="8"/>
        <v>0.2408000000000001</v>
      </c>
      <c r="K62">
        <f t="shared" si="1"/>
        <v>0.75919999999999987</v>
      </c>
      <c r="L62">
        <f t="shared" si="9"/>
        <v>3.1920674891918276E-8</v>
      </c>
      <c r="M62">
        <f>SUM($L$2:L62)</f>
        <v>0.99999989935973232</v>
      </c>
      <c r="N62">
        <f t="shared" si="2"/>
        <v>1.9471611684070149E-6</v>
      </c>
      <c r="O62">
        <f>SUM(N$2:N62)</f>
        <v>5.6364232440449316</v>
      </c>
    </row>
    <row r="63" spans="1:15" x14ac:dyDescent="0.3">
      <c r="A63">
        <v>62</v>
      </c>
      <c r="C63">
        <f t="shared" si="6"/>
        <v>0.18000000000000002</v>
      </c>
      <c r="D63">
        <f t="shared" si="0"/>
        <v>0.82</v>
      </c>
      <c r="E63">
        <f t="shared" si="7"/>
        <v>1.8945993875918764E-6</v>
      </c>
      <c r="F63">
        <f>SUM($E$2:E63)</f>
        <v>0.99999136904723385</v>
      </c>
      <c r="G63">
        <f t="shared" si="4"/>
        <v>1.1746516203069633E-4</v>
      </c>
      <c r="H63">
        <f>SUM(G$2:G63)</f>
        <v>7.8699870196817443</v>
      </c>
      <c r="J63">
        <f t="shared" si="8"/>
        <v>0.2408000000000001</v>
      </c>
      <c r="K63">
        <f t="shared" si="1"/>
        <v>0.75919999999999987</v>
      </c>
      <c r="L63">
        <f t="shared" si="9"/>
        <v>2.4234176377944351E-8</v>
      </c>
      <c r="M63">
        <f>SUM($L$2:L63)</f>
        <v>0.99999992359390866</v>
      </c>
      <c r="N63">
        <f t="shared" si="2"/>
        <v>1.5025189354325499E-6</v>
      </c>
      <c r="O63">
        <f>SUM(N$2:N63)</f>
        <v>5.6364247465638666</v>
      </c>
    </row>
    <row r="64" spans="1:15" x14ac:dyDescent="0.3">
      <c r="A64">
        <v>63</v>
      </c>
      <c r="C64">
        <f t="shared" si="6"/>
        <v>0.18000000000000002</v>
      </c>
      <c r="D64">
        <f t="shared" si="0"/>
        <v>0.82</v>
      </c>
      <c r="E64">
        <f t="shared" si="7"/>
        <v>1.5535714978253386E-6</v>
      </c>
      <c r="F64">
        <f>SUM($E$2:E64)</f>
        <v>0.99999292261873163</v>
      </c>
      <c r="G64">
        <f t="shared" si="4"/>
        <v>9.7875004362996327E-5</v>
      </c>
      <c r="H64">
        <f>SUM(G$2:G64)</f>
        <v>7.8700848946861077</v>
      </c>
      <c r="J64">
        <f t="shared" si="8"/>
        <v>0.2408000000000001</v>
      </c>
      <c r="K64">
        <f t="shared" si="1"/>
        <v>0.75919999999999987</v>
      </c>
      <c r="L64">
        <f t="shared" si="9"/>
        <v>1.8398586706135348E-8</v>
      </c>
      <c r="M64">
        <f>SUM($L$2:L64)</f>
        <v>0.99999994199249531</v>
      </c>
      <c r="N64">
        <f t="shared" si="2"/>
        <v>1.1591109624865268E-6</v>
      </c>
      <c r="O64">
        <f>SUM(N$2:N64)</f>
        <v>5.6364259056748294</v>
      </c>
    </row>
    <row r="65" spans="1:15" x14ac:dyDescent="0.3">
      <c r="A65">
        <v>64</v>
      </c>
      <c r="C65">
        <f t="shared" si="6"/>
        <v>0.18000000000000002</v>
      </c>
      <c r="D65">
        <f t="shared" si="0"/>
        <v>0.82</v>
      </c>
      <c r="E65">
        <f t="shared" si="7"/>
        <v>1.2739286282167776E-6</v>
      </c>
      <c r="F65">
        <f>SUM($E$2:E65)</f>
        <v>0.99999419654735988</v>
      </c>
      <c r="G65">
        <f t="shared" si="4"/>
        <v>8.1531432205873768E-5</v>
      </c>
      <c r="H65">
        <f>SUM(G$2:G65)</f>
        <v>7.8701664261183133</v>
      </c>
      <c r="J65">
        <f t="shared" si="8"/>
        <v>0.2408000000000001</v>
      </c>
      <c r="K65">
        <f t="shared" si="1"/>
        <v>0.75919999999999987</v>
      </c>
      <c r="L65">
        <f t="shared" si="9"/>
        <v>1.3968207027297954E-8</v>
      </c>
      <c r="M65">
        <f>SUM($L$2:L65)</f>
        <v>0.99999995596070235</v>
      </c>
      <c r="N65">
        <f t="shared" si="2"/>
        <v>8.9396524974706906E-7</v>
      </c>
      <c r="O65">
        <f>SUM(N$2:N65)</f>
        <v>5.6364267996400788</v>
      </c>
    </row>
    <row r="66" spans="1:15" x14ac:dyDescent="0.3">
      <c r="A66">
        <v>65</v>
      </c>
      <c r="C66">
        <f t="shared" si="6"/>
        <v>0.18000000000000002</v>
      </c>
      <c r="D66">
        <f t="shared" ref="D66:D129" si="10">1-C66</f>
        <v>0.82</v>
      </c>
      <c r="E66">
        <f t="shared" si="7"/>
        <v>1.0446214751377576E-6</v>
      </c>
      <c r="F66">
        <f>SUM($E$2:E66)</f>
        <v>0.99999524116883498</v>
      </c>
      <c r="G66">
        <f t="shared" si="4"/>
        <v>6.790039588395425E-5</v>
      </c>
      <c r="H66">
        <f>SUM(G$2:G66)</f>
        <v>7.870234326514197</v>
      </c>
      <c r="J66">
        <f t="shared" si="8"/>
        <v>0.2408000000000001</v>
      </c>
      <c r="K66">
        <f t="shared" ref="K66:K129" si="11">1-J66</f>
        <v>0.75919999999999987</v>
      </c>
      <c r="L66">
        <f t="shared" si="9"/>
        <v>1.0604662775124606E-8</v>
      </c>
      <c r="M66">
        <f>SUM($L$2:L66)</f>
        <v>0.99999996656536516</v>
      </c>
      <c r="N66">
        <f t="shared" ref="N66:N129" si="12">$A66*L66</f>
        <v>6.8930308038309941E-7</v>
      </c>
      <c r="O66">
        <f>SUM(N$2:N66)</f>
        <v>5.6364274889431591</v>
      </c>
    </row>
    <row r="67" spans="1:15" x14ac:dyDescent="0.3">
      <c r="A67">
        <v>66</v>
      </c>
      <c r="C67">
        <f t="shared" si="6"/>
        <v>0.18000000000000002</v>
      </c>
      <c r="D67">
        <f t="shared" si="10"/>
        <v>0.82</v>
      </c>
      <c r="E67">
        <f t="shared" si="7"/>
        <v>8.565896096129612E-7</v>
      </c>
      <c r="F67">
        <f>SUM($E$2:E67)</f>
        <v>0.99999609775844456</v>
      </c>
      <c r="G67">
        <f t="shared" ref="G67:G130" si="13">$A67*E67</f>
        <v>5.6534914234455438E-5</v>
      </c>
      <c r="H67">
        <f>SUM(G$2:G67)</f>
        <v>7.8702908614284315</v>
      </c>
      <c r="J67">
        <f t="shared" si="8"/>
        <v>0.2408000000000001</v>
      </c>
      <c r="K67">
        <f t="shared" si="11"/>
        <v>0.75919999999999987</v>
      </c>
      <c r="L67">
        <f t="shared" si="9"/>
        <v>8.0510599788745993E-9</v>
      </c>
      <c r="M67">
        <f>SUM($L$2:L67)</f>
        <v>0.99999997461642509</v>
      </c>
      <c r="N67">
        <f t="shared" si="12"/>
        <v>5.3136995860572351E-7</v>
      </c>
      <c r="O67">
        <f>SUM(N$2:N67)</f>
        <v>5.6364280203131178</v>
      </c>
    </row>
    <row r="68" spans="1:15" x14ac:dyDescent="0.3">
      <c r="A68">
        <v>67</v>
      </c>
      <c r="C68">
        <f t="shared" si="6"/>
        <v>0.18000000000000002</v>
      </c>
      <c r="D68">
        <f t="shared" si="10"/>
        <v>0.82</v>
      </c>
      <c r="E68">
        <f t="shared" si="7"/>
        <v>7.0240347988262809E-7</v>
      </c>
      <c r="F68">
        <f>SUM($E$2:E68)</f>
        <v>0.99999680016192449</v>
      </c>
      <c r="G68">
        <f t="shared" si="13"/>
        <v>4.7061033152136081E-5</v>
      </c>
      <c r="H68">
        <f>SUM(G$2:G68)</f>
        <v>7.8703379224615837</v>
      </c>
      <c r="J68">
        <f t="shared" si="8"/>
        <v>0.2408000000000001</v>
      </c>
      <c r="K68">
        <f t="shared" si="11"/>
        <v>0.75919999999999987</v>
      </c>
      <c r="L68">
        <f t="shared" si="9"/>
        <v>6.1123647359615944E-9</v>
      </c>
      <c r="M68">
        <f>SUM($L$2:L68)</f>
        <v>0.99999998072878982</v>
      </c>
      <c r="N68">
        <f t="shared" si="12"/>
        <v>4.0952843730942684E-7</v>
      </c>
      <c r="O68">
        <f>SUM(N$2:N68)</f>
        <v>5.6364284298415548</v>
      </c>
    </row>
    <row r="69" spans="1:15" x14ac:dyDescent="0.3">
      <c r="A69">
        <v>68</v>
      </c>
      <c r="C69">
        <f t="shared" si="6"/>
        <v>0.18000000000000002</v>
      </c>
      <c r="D69">
        <f t="shared" si="10"/>
        <v>0.82</v>
      </c>
      <c r="E69">
        <f t="shared" si="7"/>
        <v>5.7597085350375496E-7</v>
      </c>
      <c r="F69">
        <f>SUM($E$2:E69)</f>
        <v>0.99999737613277795</v>
      </c>
      <c r="G69">
        <f t="shared" si="13"/>
        <v>3.9166018038255335E-5</v>
      </c>
      <c r="H69">
        <f>SUM(G$2:G69)</f>
        <v>7.8703770884796223</v>
      </c>
      <c r="J69">
        <f t="shared" si="8"/>
        <v>0.2408000000000001</v>
      </c>
      <c r="K69">
        <f t="shared" si="11"/>
        <v>0.75919999999999987</v>
      </c>
      <c r="L69">
        <f t="shared" si="9"/>
        <v>4.6405073075420419E-9</v>
      </c>
      <c r="M69">
        <f>SUM($L$2:L69)</f>
        <v>0.99999998536929713</v>
      </c>
      <c r="N69">
        <f t="shared" si="12"/>
        <v>3.1555449691285884E-7</v>
      </c>
      <c r="O69">
        <f>SUM(N$2:N69)</f>
        <v>5.636428745396052</v>
      </c>
    </row>
    <row r="70" spans="1:15" x14ac:dyDescent="0.3">
      <c r="A70">
        <v>69</v>
      </c>
      <c r="C70">
        <f t="shared" si="6"/>
        <v>0.18000000000000002</v>
      </c>
      <c r="D70">
        <f t="shared" si="10"/>
        <v>0.82</v>
      </c>
      <c r="E70">
        <f t="shared" si="7"/>
        <v>4.7229609987307905E-7</v>
      </c>
      <c r="F70">
        <f>SUM($E$2:E70)</f>
        <v>0.99999784842887784</v>
      </c>
      <c r="G70">
        <f t="shared" si="13"/>
        <v>3.2588430891242453E-5</v>
      </c>
      <c r="H70">
        <f>SUM(G$2:G70)</f>
        <v>7.8704096769105139</v>
      </c>
      <c r="J70">
        <f t="shared" si="8"/>
        <v>0.2408000000000001</v>
      </c>
      <c r="K70">
        <f t="shared" si="11"/>
        <v>0.75919999999999987</v>
      </c>
      <c r="L70">
        <f t="shared" si="9"/>
        <v>3.5230731478859175E-9</v>
      </c>
      <c r="M70">
        <f>SUM($L$2:L70)</f>
        <v>0.9999999888923703</v>
      </c>
      <c r="N70">
        <f t="shared" si="12"/>
        <v>2.4309204720412833E-7</v>
      </c>
      <c r="O70">
        <f>SUM(N$2:N70)</f>
        <v>5.6364289884880989</v>
      </c>
    </row>
    <row r="71" spans="1:15" x14ac:dyDescent="0.3">
      <c r="A71">
        <v>70</v>
      </c>
      <c r="C71">
        <f t="shared" si="6"/>
        <v>0.18000000000000002</v>
      </c>
      <c r="D71">
        <f t="shared" si="10"/>
        <v>0.82</v>
      </c>
      <c r="E71">
        <f t="shared" si="7"/>
        <v>3.8728280189592481E-7</v>
      </c>
      <c r="F71">
        <f>SUM($E$2:E71)</f>
        <v>0.99999823571167978</v>
      </c>
      <c r="G71">
        <f t="shared" si="13"/>
        <v>2.7109796132714737E-5</v>
      </c>
      <c r="H71">
        <f>SUM(G$2:G71)</f>
        <v>7.8704367867066463</v>
      </c>
      <c r="J71">
        <f t="shared" si="8"/>
        <v>0.2408000000000001</v>
      </c>
      <c r="K71">
        <f t="shared" si="11"/>
        <v>0.75919999999999987</v>
      </c>
      <c r="L71">
        <f t="shared" si="9"/>
        <v>2.6747171338749883E-9</v>
      </c>
      <c r="M71">
        <f>SUM($L$2:L71)</f>
        <v>0.99999999156708741</v>
      </c>
      <c r="N71">
        <f t="shared" si="12"/>
        <v>1.8723019937124919E-7</v>
      </c>
      <c r="O71">
        <f>SUM(N$2:N71)</f>
        <v>5.6364291757182983</v>
      </c>
    </row>
    <row r="72" spans="1:15" x14ac:dyDescent="0.3">
      <c r="A72">
        <v>71</v>
      </c>
      <c r="C72">
        <f t="shared" si="6"/>
        <v>0.18000000000000002</v>
      </c>
      <c r="D72">
        <f t="shared" si="10"/>
        <v>0.82</v>
      </c>
      <c r="E72">
        <f t="shared" si="7"/>
        <v>3.175718975546583E-7</v>
      </c>
      <c r="F72">
        <f>SUM($E$2:E72)</f>
        <v>0.99999855328357734</v>
      </c>
      <c r="G72">
        <f t="shared" si="13"/>
        <v>2.2547604726380739E-5</v>
      </c>
      <c r="H72">
        <f>SUM(G$2:G72)</f>
        <v>7.8704593343113727</v>
      </c>
      <c r="J72">
        <f t="shared" si="8"/>
        <v>0.2408000000000001</v>
      </c>
      <c r="K72">
        <f t="shared" si="11"/>
        <v>0.75919999999999987</v>
      </c>
      <c r="L72">
        <f t="shared" si="9"/>
        <v>2.0306452480378907E-9</v>
      </c>
      <c r="M72">
        <f>SUM($L$2:L72)</f>
        <v>0.99999999359773262</v>
      </c>
      <c r="N72">
        <f t="shared" si="12"/>
        <v>1.4417581261069025E-7</v>
      </c>
      <c r="O72">
        <f>SUM(N$2:N72)</f>
        <v>5.6364293198941109</v>
      </c>
    </row>
    <row r="73" spans="1:15" x14ac:dyDescent="0.3">
      <c r="A73">
        <v>72</v>
      </c>
      <c r="C73">
        <f t="shared" si="6"/>
        <v>0.18000000000000002</v>
      </c>
      <c r="D73">
        <f t="shared" si="10"/>
        <v>0.82</v>
      </c>
      <c r="E73">
        <f t="shared" si="7"/>
        <v>2.6040895599481977E-7</v>
      </c>
      <c r="F73">
        <f>SUM($E$2:E73)</f>
        <v>0.99999881369253329</v>
      </c>
      <c r="G73">
        <f t="shared" si="13"/>
        <v>1.8749444831627025E-5</v>
      </c>
      <c r="H73">
        <f>SUM(G$2:G73)</f>
        <v>7.8704780837562041</v>
      </c>
      <c r="J73">
        <f t="shared" si="8"/>
        <v>0.2408000000000001</v>
      </c>
      <c r="K73">
        <f t="shared" si="11"/>
        <v>0.75919999999999987</v>
      </c>
      <c r="L73">
        <f t="shared" si="9"/>
        <v>1.5416658723103664E-9</v>
      </c>
      <c r="M73">
        <f>SUM($L$2:L73)</f>
        <v>0.99999999513939852</v>
      </c>
      <c r="N73">
        <f t="shared" si="12"/>
        <v>1.1099994280634638E-7</v>
      </c>
      <c r="O73">
        <f>SUM(N$2:N73)</f>
        <v>5.6364294308940535</v>
      </c>
    </row>
    <row r="74" spans="1:15" x14ac:dyDescent="0.3">
      <c r="A74">
        <v>73</v>
      </c>
      <c r="C74">
        <f t="shared" si="6"/>
        <v>0.18000000000000002</v>
      </c>
      <c r="D74">
        <f t="shared" si="10"/>
        <v>0.82</v>
      </c>
      <c r="E74">
        <f t="shared" si="7"/>
        <v>2.1353534391575219E-7</v>
      </c>
      <c r="F74">
        <f>SUM($E$2:E74)</f>
        <v>0.99999902722787726</v>
      </c>
      <c r="G74">
        <f t="shared" si="13"/>
        <v>1.5588080105849909E-5</v>
      </c>
      <c r="H74">
        <f>SUM(G$2:G74)</f>
        <v>7.8704936718363099</v>
      </c>
      <c r="J74">
        <f t="shared" si="8"/>
        <v>0.2408000000000001</v>
      </c>
      <c r="K74">
        <f t="shared" si="11"/>
        <v>0.75919999999999987</v>
      </c>
      <c r="L74">
        <f t="shared" si="9"/>
        <v>1.1704327302580299E-9</v>
      </c>
      <c r="M74">
        <f>SUM($L$2:L74)</f>
        <v>0.99999999630983127</v>
      </c>
      <c r="N74">
        <f t="shared" si="12"/>
        <v>8.544158930883619E-8</v>
      </c>
      <c r="O74">
        <f>SUM(N$2:N74)</f>
        <v>5.6364295163356424</v>
      </c>
    </row>
    <row r="75" spans="1:15" x14ac:dyDescent="0.3">
      <c r="A75">
        <v>74</v>
      </c>
      <c r="C75">
        <f t="shared" si="6"/>
        <v>0.18000000000000002</v>
      </c>
      <c r="D75">
        <f t="shared" si="10"/>
        <v>0.82</v>
      </c>
      <c r="E75">
        <f t="shared" si="7"/>
        <v>1.7509898201091678E-7</v>
      </c>
      <c r="F75">
        <f>SUM($E$2:E75)</f>
        <v>0.99999920232685924</v>
      </c>
      <c r="G75">
        <f t="shared" si="13"/>
        <v>1.2957324668807841E-5</v>
      </c>
      <c r="H75">
        <f>SUM(G$2:G75)</f>
        <v>7.8705066291609791</v>
      </c>
      <c r="J75">
        <f t="shared" si="8"/>
        <v>0.2408000000000001</v>
      </c>
      <c r="K75">
        <f t="shared" si="11"/>
        <v>0.75919999999999987</v>
      </c>
      <c r="L75">
        <f t="shared" si="9"/>
        <v>8.8859252881189611E-10</v>
      </c>
      <c r="M75">
        <f>SUM($L$2:L75)</f>
        <v>0.99999999719842381</v>
      </c>
      <c r="N75">
        <f t="shared" si="12"/>
        <v>6.5755847132080307E-8</v>
      </c>
      <c r="O75">
        <f>SUM(N$2:N75)</f>
        <v>5.6364295820914894</v>
      </c>
    </row>
    <row r="76" spans="1:15" x14ac:dyDescent="0.3">
      <c r="A76">
        <v>75</v>
      </c>
      <c r="C76">
        <f t="shared" si="6"/>
        <v>0.18000000000000002</v>
      </c>
      <c r="D76">
        <f t="shared" si="10"/>
        <v>0.82</v>
      </c>
      <c r="E76">
        <f t="shared" si="7"/>
        <v>1.4358116524895175E-7</v>
      </c>
      <c r="F76">
        <f>SUM($E$2:E76)</f>
        <v>0.99999934590802453</v>
      </c>
      <c r="G76">
        <f t="shared" si="13"/>
        <v>1.0768587393671381E-5</v>
      </c>
      <c r="H76">
        <f>SUM(G$2:G76)</f>
        <v>7.8705173977483724</v>
      </c>
      <c r="J76">
        <f t="shared" si="8"/>
        <v>0.2408000000000001</v>
      </c>
      <c r="K76">
        <f t="shared" si="11"/>
        <v>0.75919999999999987</v>
      </c>
      <c r="L76">
        <f t="shared" si="9"/>
        <v>6.7461944787399137E-10</v>
      </c>
      <c r="M76">
        <f>SUM($L$2:L76)</f>
        <v>0.99999999787304328</v>
      </c>
      <c r="N76">
        <f t="shared" si="12"/>
        <v>5.0596458590549351E-8</v>
      </c>
      <c r="O76">
        <f>SUM(N$2:N76)</f>
        <v>5.6364296326879479</v>
      </c>
    </row>
    <row r="77" spans="1:15" x14ac:dyDescent="0.3">
      <c r="A77">
        <v>76</v>
      </c>
      <c r="C77">
        <f t="shared" ref="C77:C140" si="14">C76</f>
        <v>0.18000000000000002</v>
      </c>
      <c r="D77">
        <f t="shared" si="10"/>
        <v>0.82</v>
      </c>
      <c r="E77">
        <f t="shared" ref="E77:E140" si="15">E76*D77</f>
        <v>1.1773655550414044E-7</v>
      </c>
      <c r="F77">
        <f>SUM($E$2:E77)</f>
        <v>0.99999946364458003</v>
      </c>
      <c r="G77">
        <f t="shared" si="13"/>
        <v>8.9479782183146728E-6</v>
      </c>
      <c r="H77">
        <f>SUM(G$2:G77)</f>
        <v>7.8705263457265904</v>
      </c>
      <c r="J77">
        <f t="shared" ref="J77:J140" si="16">J76</f>
        <v>0.2408000000000001</v>
      </c>
      <c r="K77">
        <f t="shared" si="11"/>
        <v>0.75919999999999987</v>
      </c>
      <c r="L77">
        <f t="shared" ref="L77:L140" si="17">L76*K77</f>
        <v>5.1217108482593419E-10</v>
      </c>
      <c r="M77">
        <f>SUM($L$2:L77)</f>
        <v>0.99999999838521436</v>
      </c>
      <c r="N77">
        <f t="shared" si="12"/>
        <v>3.8925002446770996E-8</v>
      </c>
      <c r="O77">
        <f>SUM(N$2:N77)</f>
        <v>5.6364296716129507</v>
      </c>
    </row>
    <row r="78" spans="1:15" x14ac:dyDescent="0.3">
      <c r="A78">
        <v>77</v>
      </c>
      <c r="C78">
        <f t="shared" si="14"/>
        <v>0.18000000000000002</v>
      </c>
      <c r="D78">
        <f t="shared" si="10"/>
        <v>0.82</v>
      </c>
      <c r="E78">
        <f t="shared" si="15"/>
        <v>9.6543975513395149E-8</v>
      </c>
      <c r="F78">
        <f>SUM($E$2:E78)</f>
        <v>0.99999956018855551</v>
      </c>
      <c r="G78">
        <f t="shared" si="13"/>
        <v>7.4338861145314263E-6</v>
      </c>
      <c r="H78">
        <f>SUM(G$2:G78)</f>
        <v>7.8705337796127051</v>
      </c>
      <c r="J78">
        <f t="shared" si="16"/>
        <v>0.2408000000000001</v>
      </c>
      <c r="K78">
        <f t="shared" si="11"/>
        <v>0.75919999999999987</v>
      </c>
      <c r="L78">
        <f t="shared" si="17"/>
        <v>3.8884028759984919E-10</v>
      </c>
      <c r="M78">
        <f>SUM($L$2:L78)</f>
        <v>0.99999999877405465</v>
      </c>
      <c r="N78">
        <f t="shared" si="12"/>
        <v>2.994070214518839E-8</v>
      </c>
      <c r="O78">
        <f>SUM(N$2:N78)</f>
        <v>5.6364297015536531</v>
      </c>
    </row>
    <row r="79" spans="1:15" x14ac:dyDescent="0.3">
      <c r="A79">
        <v>78</v>
      </c>
      <c r="C79">
        <f t="shared" si="14"/>
        <v>0.18000000000000002</v>
      </c>
      <c r="D79">
        <f t="shared" si="10"/>
        <v>0.82</v>
      </c>
      <c r="E79">
        <f t="shared" si="15"/>
        <v>7.9166059920984017E-8</v>
      </c>
      <c r="F79">
        <f>SUM($E$2:E79)</f>
        <v>0.99999963935461544</v>
      </c>
      <c r="G79">
        <f t="shared" si="13"/>
        <v>6.1749526738367533E-6</v>
      </c>
      <c r="H79">
        <f>SUM(G$2:G79)</f>
        <v>7.8705399545653787</v>
      </c>
      <c r="J79">
        <f t="shared" si="16"/>
        <v>0.2408000000000001</v>
      </c>
      <c r="K79">
        <f t="shared" si="11"/>
        <v>0.75919999999999987</v>
      </c>
      <c r="L79">
        <f t="shared" si="17"/>
        <v>2.9520754634580547E-10</v>
      </c>
      <c r="M79">
        <f>SUM($L$2:L79)</f>
        <v>0.99999999906926218</v>
      </c>
      <c r="N79">
        <f t="shared" si="12"/>
        <v>2.3026188614972827E-8</v>
      </c>
      <c r="O79">
        <f>SUM(N$2:N79)</f>
        <v>5.636429724579842</v>
      </c>
    </row>
    <row r="80" spans="1:15" x14ac:dyDescent="0.3">
      <c r="A80">
        <v>79</v>
      </c>
      <c r="C80">
        <f t="shared" si="14"/>
        <v>0.18000000000000002</v>
      </c>
      <c r="D80">
        <f t="shared" si="10"/>
        <v>0.82</v>
      </c>
      <c r="E80">
        <f t="shared" si="15"/>
        <v>6.4916169135206894E-8</v>
      </c>
      <c r="F80">
        <f>SUM($E$2:E80)</f>
        <v>0.99999970427078455</v>
      </c>
      <c r="G80">
        <f t="shared" si="13"/>
        <v>5.1283773616813442E-6</v>
      </c>
      <c r="H80">
        <f>SUM(G$2:G80)</f>
        <v>7.8705450829427406</v>
      </c>
      <c r="J80">
        <f t="shared" si="16"/>
        <v>0.2408000000000001</v>
      </c>
      <c r="K80">
        <f t="shared" si="11"/>
        <v>0.75919999999999987</v>
      </c>
      <c r="L80">
        <f t="shared" si="17"/>
        <v>2.2412156918573546E-10</v>
      </c>
      <c r="M80">
        <f>SUM($L$2:L80)</f>
        <v>0.99999999929338379</v>
      </c>
      <c r="N80">
        <f t="shared" si="12"/>
        <v>1.7705603965673102E-8</v>
      </c>
      <c r="O80">
        <f>SUM(N$2:N80)</f>
        <v>5.6364297422854461</v>
      </c>
    </row>
    <row r="81" spans="1:15" x14ac:dyDescent="0.3">
      <c r="A81">
        <v>80</v>
      </c>
      <c r="C81">
        <f t="shared" si="14"/>
        <v>0.18000000000000002</v>
      </c>
      <c r="D81">
        <f t="shared" si="10"/>
        <v>0.82</v>
      </c>
      <c r="E81">
        <f t="shared" si="15"/>
        <v>5.323125869086965E-8</v>
      </c>
      <c r="F81">
        <f>SUM($E$2:E81)</f>
        <v>0.99999975750204328</v>
      </c>
      <c r="G81">
        <f t="shared" si="13"/>
        <v>4.2585006952695721E-6</v>
      </c>
      <c r="H81">
        <f>SUM(G$2:G81)</f>
        <v>7.8705493414434358</v>
      </c>
      <c r="J81">
        <f t="shared" si="16"/>
        <v>0.2408000000000001</v>
      </c>
      <c r="K81">
        <f t="shared" si="11"/>
        <v>0.75919999999999987</v>
      </c>
      <c r="L81">
        <f t="shared" si="17"/>
        <v>1.7015309532581032E-10</v>
      </c>
      <c r="M81">
        <f>SUM($L$2:L81)</f>
        <v>0.9999999994635369</v>
      </c>
      <c r="N81">
        <f t="shared" si="12"/>
        <v>1.3612247626064826E-8</v>
      </c>
      <c r="O81">
        <f>SUM(N$2:N81)</f>
        <v>5.6364297558976935</v>
      </c>
    </row>
    <row r="82" spans="1:15" x14ac:dyDescent="0.3">
      <c r="A82">
        <v>81</v>
      </c>
      <c r="C82">
        <f t="shared" si="14"/>
        <v>0.18000000000000002</v>
      </c>
      <c r="D82">
        <f t="shared" si="10"/>
        <v>0.82</v>
      </c>
      <c r="E82">
        <f t="shared" si="15"/>
        <v>4.3649632126513111E-8</v>
      </c>
      <c r="F82">
        <f>SUM($E$2:E82)</f>
        <v>0.99999980115167542</v>
      </c>
      <c r="G82">
        <f t="shared" si="13"/>
        <v>3.5356202022475622E-6</v>
      </c>
      <c r="H82">
        <f>SUM(G$2:G82)</f>
        <v>7.8705528770636377</v>
      </c>
      <c r="J82">
        <f t="shared" si="16"/>
        <v>0.2408000000000001</v>
      </c>
      <c r="K82">
        <f t="shared" si="11"/>
        <v>0.75919999999999987</v>
      </c>
      <c r="L82">
        <f t="shared" si="17"/>
        <v>1.2918022997135518E-10</v>
      </c>
      <c r="M82">
        <f>SUM($L$2:L82)</f>
        <v>0.99999999959271713</v>
      </c>
      <c r="N82">
        <f t="shared" si="12"/>
        <v>1.0463598627679769E-8</v>
      </c>
      <c r="O82">
        <f>SUM(N$2:N82)</f>
        <v>5.6364297663612923</v>
      </c>
    </row>
    <row r="83" spans="1:15" x14ac:dyDescent="0.3">
      <c r="A83">
        <v>82</v>
      </c>
      <c r="C83">
        <f t="shared" si="14"/>
        <v>0.18000000000000002</v>
      </c>
      <c r="D83">
        <f t="shared" si="10"/>
        <v>0.82</v>
      </c>
      <c r="E83">
        <f t="shared" si="15"/>
        <v>3.5792698343740751E-8</v>
      </c>
      <c r="F83">
        <f>SUM($E$2:E83)</f>
        <v>0.99999983694437378</v>
      </c>
      <c r="G83">
        <f t="shared" si="13"/>
        <v>2.9350012641867417E-6</v>
      </c>
      <c r="H83">
        <f>SUM(G$2:G83)</f>
        <v>7.870555812064902</v>
      </c>
      <c r="J83">
        <f t="shared" si="16"/>
        <v>0.2408000000000001</v>
      </c>
      <c r="K83">
        <f t="shared" si="11"/>
        <v>0.75919999999999987</v>
      </c>
      <c r="L83">
        <f t="shared" si="17"/>
        <v>9.8073630594252839E-11</v>
      </c>
      <c r="M83">
        <f>SUM($L$2:L83)</f>
        <v>0.99999999969079079</v>
      </c>
      <c r="N83">
        <f t="shared" si="12"/>
        <v>8.042037708728733E-9</v>
      </c>
      <c r="O83">
        <f>SUM(N$2:N83)</f>
        <v>5.6364297744033305</v>
      </c>
    </row>
    <row r="84" spans="1:15" x14ac:dyDescent="0.3">
      <c r="A84">
        <v>83</v>
      </c>
      <c r="C84">
        <f t="shared" si="14"/>
        <v>0.18000000000000002</v>
      </c>
      <c r="D84">
        <f t="shared" si="10"/>
        <v>0.82</v>
      </c>
      <c r="E84">
        <f t="shared" si="15"/>
        <v>2.9350012641867415E-8</v>
      </c>
      <c r="F84">
        <f>SUM($E$2:E84)</f>
        <v>0.99999986629438642</v>
      </c>
      <c r="G84">
        <f t="shared" si="13"/>
        <v>2.4360510492749952E-6</v>
      </c>
      <c r="H84">
        <f>SUM(G$2:G84)</f>
        <v>7.8705582481159508</v>
      </c>
      <c r="J84">
        <f t="shared" si="16"/>
        <v>0.2408000000000001</v>
      </c>
      <c r="K84">
        <f t="shared" si="11"/>
        <v>0.75919999999999987</v>
      </c>
      <c r="L84">
        <f t="shared" si="17"/>
        <v>7.4457500347156741E-11</v>
      </c>
      <c r="M84">
        <f>SUM($L$2:L84)</f>
        <v>0.99999999976524834</v>
      </c>
      <c r="N84">
        <f t="shared" si="12"/>
        <v>6.1799725288140095E-9</v>
      </c>
      <c r="O84">
        <f>SUM(N$2:N84)</f>
        <v>5.6364297805833026</v>
      </c>
    </row>
    <row r="85" spans="1:15" x14ac:dyDescent="0.3">
      <c r="A85">
        <v>84</v>
      </c>
      <c r="C85">
        <f t="shared" si="14"/>
        <v>0.18000000000000002</v>
      </c>
      <c r="D85">
        <f t="shared" si="10"/>
        <v>0.82</v>
      </c>
      <c r="E85">
        <f t="shared" si="15"/>
        <v>2.4067010366331277E-8</v>
      </c>
      <c r="F85">
        <f>SUM($E$2:E85)</f>
        <v>0.9999998903613968</v>
      </c>
      <c r="G85">
        <f t="shared" si="13"/>
        <v>2.0216288707718272E-6</v>
      </c>
      <c r="H85">
        <f>SUM(G$2:G85)</f>
        <v>7.8705602697448214</v>
      </c>
      <c r="J85">
        <f t="shared" si="16"/>
        <v>0.2408000000000001</v>
      </c>
      <c r="K85">
        <f t="shared" si="11"/>
        <v>0.75919999999999987</v>
      </c>
      <c r="L85">
        <f t="shared" si="17"/>
        <v>5.6528134263561392E-11</v>
      </c>
      <c r="M85">
        <f>SUM($L$2:L85)</f>
        <v>0.99999999982177645</v>
      </c>
      <c r="N85">
        <f t="shared" si="12"/>
        <v>4.7483632781391572E-9</v>
      </c>
      <c r="O85">
        <f>SUM(N$2:N85)</f>
        <v>5.6364297853316661</v>
      </c>
    </row>
    <row r="86" spans="1:15" x14ac:dyDescent="0.3">
      <c r="A86">
        <v>85</v>
      </c>
      <c r="C86">
        <f t="shared" si="14"/>
        <v>0.18000000000000002</v>
      </c>
      <c r="D86">
        <f t="shared" si="10"/>
        <v>0.82</v>
      </c>
      <c r="E86">
        <f t="shared" si="15"/>
        <v>1.9734948500391646E-8</v>
      </c>
      <c r="F86">
        <f>SUM($E$2:E86)</f>
        <v>0.99999991009634526</v>
      </c>
      <c r="G86">
        <f t="shared" si="13"/>
        <v>1.67747062253329E-6</v>
      </c>
      <c r="H86">
        <f>SUM(G$2:G86)</f>
        <v>7.8705619472154442</v>
      </c>
      <c r="J86">
        <f t="shared" si="16"/>
        <v>0.2408000000000001</v>
      </c>
      <c r="K86">
        <f t="shared" si="11"/>
        <v>0.75919999999999987</v>
      </c>
      <c r="L86">
        <f t="shared" si="17"/>
        <v>4.2916159532895799E-11</v>
      </c>
      <c r="M86">
        <f>SUM($L$2:L86)</f>
        <v>0.99999999986469257</v>
      </c>
      <c r="N86">
        <f t="shared" si="12"/>
        <v>3.6478735602961429E-9</v>
      </c>
      <c r="O86">
        <f>SUM(N$2:N86)</f>
        <v>5.6364297889795401</v>
      </c>
    </row>
    <row r="87" spans="1:15" x14ac:dyDescent="0.3">
      <c r="A87">
        <v>86</v>
      </c>
      <c r="C87">
        <f t="shared" si="14"/>
        <v>0.18000000000000002</v>
      </c>
      <c r="D87">
        <f t="shared" si="10"/>
        <v>0.82</v>
      </c>
      <c r="E87">
        <f t="shared" si="15"/>
        <v>1.618265777032115E-8</v>
      </c>
      <c r="F87">
        <f>SUM($E$2:E87)</f>
        <v>0.99999992627900303</v>
      </c>
      <c r="G87">
        <f t="shared" si="13"/>
        <v>1.391708568247619E-6</v>
      </c>
      <c r="H87">
        <f>SUM(G$2:G87)</f>
        <v>7.8705633389240122</v>
      </c>
      <c r="J87">
        <f t="shared" si="16"/>
        <v>0.2408000000000001</v>
      </c>
      <c r="K87">
        <f t="shared" si="11"/>
        <v>0.75919999999999987</v>
      </c>
      <c r="L87">
        <f t="shared" si="17"/>
        <v>3.2581948317374485E-11</v>
      </c>
      <c r="M87">
        <f>SUM($L$2:L87)</f>
        <v>0.99999999989727451</v>
      </c>
      <c r="N87">
        <f t="shared" si="12"/>
        <v>2.8020475552942056E-9</v>
      </c>
      <c r="O87">
        <f>SUM(N$2:N87)</f>
        <v>5.6364297917815875</v>
      </c>
    </row>
    <row r="88" spans="1:15" x14ac:dyDescent="0.3">
      <c r="A88">
        <v>87</v>
      </c>
      <c r="C88">
        <f t="shared" si="14"/>
        <v>0.18000000000000002</v>
      </c>
      <c r="D88">
        <f t="shared" si="10"/>
        <v>0.82</v>
      </c>
      <c r="E88">
        <f t="shared" si="15"/>
        <v>1.3269779371663343E-8</v>
      </c>
      <c r="F88">
        <f>SUM($E$2:E88)</f>
        <v>0.99999993954878241</v>
      </c>
      <c r="G88">
        <f t="shared" si="13"/>
        <v>1.1544708053347108E-6</v>
      </c>
      <c r="H88">
        <f>SUM(G$2:G88)</f>
        <v>7.8705644933948173</v>
      </c>
      <c r="J88">
        <f t="shared" si="16"/>
        <v>0.2408000000000001</v>
      </c>
      <c r="K88">
        <f t="shared" si="11"/>
        <v>0.75919999999999987</v>
      </c>
      <c r="L88">
        <f t="shared" si="17"/>
        <v>2.4736215162550706E-11</v>
      </c>
      <c r="M88">
        <f>SUM($L$2:L88)</f>
        <v>0.99999999992201072</v>
      </c>
      <c r="N88">
        <f t="shared" si="12"/>
        <v>2.1520507191419115E-9</v>
      </c>
      <c r="O88">
        <f>SUM(N$2:N88)</f>
        <v>5.6364297939336385</v>
      </c>
    </row>
    <row r="89" spans="1:15" x14ac:dyDescent="0.3">
      <c r="A89">
        <v>88</v>
      </c>
      <c r="C89">
        <f t="shared" si="14"/>
        <v>0.18000000000000002</v>
      </c>
      <c r="D89">
        <f t="shared" si="10"/>
        <v>0.82</v>
      </c>
      <c r="E89">
        <f t="shared" si="15"/>
        <v>1.0881219084763941E-8</v>
      </c>
      <c r="F89">
        <f>SUM($E$2:E89)</f>
        <v>0.99999995043000145</v>
      </c>
      <c r="G89">
        <f t="shared" si="13"/>
        <v>9.5754727945922677E-7</v>
      </c>
      <c r="H89">
        <f>SUM(G$2:G89)</f>
        <v>7.870565450942097</v>
      </c>
      <c r="J89">
        <f t="shared" si="16"/>
        <v>0.2408000000000001</v>
      </c>
      <c r="K89">
        <f t="shared" si="11"/>
        <v>0.75919999999999987</v>
      </c>
      <c r="L89">
        <f t="shared" si="17"/>
        <v>1.8779734551408494E-11</v>
      </c>
      <c r="M89">
        <f>SUM($L$2:L89)</f>
        <v>0.99999999994079047</v>
      </c>
      <c r="N89">
        <f t="shared" si="12"/>
        <v>1.6526166405239475E-9</v>
      </c>
      <c r="O89">
        <f>SUM(N$2:N89)</f>
        <v>5.6364297955862552</v>
      </c>
    </row>
    <row r="90" spans="1:15" x14ac:dyDescent="0.3">
      <c r="A90">
        <v>89</v>
      </c>
      <c r="C90">
        <f t="shared" si="14"/>
        <v>0.18000000000000002</v>
      </c>
      <c r="D90">
        <f t="shared" si="10"/>
        <v>0.82</v>
      </c>
      <c r="E90">
        <f t="shared" si="15"/>
        <v>8.9225996495064301E-9</v>
      </c>
      <c r="F90">
        <f>SUM($E$2:E90)</f>
        <v>0.99999995935260111</v>
      </c>
      <c r="G90">
        <f t="shared" si="13"/>
        <v>7.9411136880607223E-7</v>
      </c>
      <c r="H90">
        <f>SUM(G$2:G90)</f>
        <v>7.8705662450534657</v>
      </c>
      <c r="J90">
        <f t="shared" si="16"/>
        <v>0.2408000000000001</v>
      </c>
      <c r="K90">
        <f t="shared" si="11"/>
        <v>0.75919999999999987</v>
      </c>
      <c r="L90">
        <f t="shared" si="17"/>
        <v>1.4257574471429325E-11</v>
      </c>
      <c r="M90">
        <f>SUM($L$2:L90)</f>
        <v>0.99999999995504807</v>
      </c>
      <c r="N90">
        <f t="shared" si="12"/>
        <v>1.2689241279572101E-9</v>
      </c>
      <c r="O90">
        <f>SUM(N$2:N90)</f>
        <v>5.6364297968551798</v>
      </c>
    </row>
    <row r="91" spans="1:15" x14ac:dyDescent="0.3">
      <c r="A91">
        <v>90</v>
      </c>
      <c r="C91">
        <f t="shared" si="14"/>
        <v>0.18000000000000002</v>
      </c>
      <c r="D91">
        <f t="shared" si="10"/>
        <v>0.82</v>
      </c>
      <c r="E91">
        <f t="shared" si="15"/>
        <v>7.3165317125952723E-9</v>
      </c>
      <c r="F91">
        <f>SUM($E$2:E91)</f>
        <v>0.99999996666913282</v>
      </c>
      <c r="G91">
        <f t="shared" si="13"/>
        <v>6.5848785413357446E-7</v>
      </c>
      <c r="H91">
        <f>SUM(G$2:G91)</f>
        <v>7.8705669035413202</v>
      </c>
      <c r="J91">
        <f t="shared" si="16"/>
        <v>0.2408000000000001</v>
      </c>
      <c r="K91">
        <f t="shared" si="11"/>
        <v>0.75919999999999987</v>
      </c>
      <c r="L91">
        <f t="shared" si="17"/>
        <v>1.0824350538709142E-11</v>
      </c>
      <c r="M91">
        <f>SUM($L$2:L91)</f>
        <v>0.99999999996587241</v>
      </c>
      <c r="N91">
        <f t="shared" si="12"/>
        <v>9.7419154848382281E-10</v>
      </c>
      <c r="O91">
        <f>SUM(N$2:N91)</f>
        <v>5.6364297978293711</v>
      </c>
    </row>
    <row r="92" spans="1:15" x14ac:dyDescent="0.3">
      <c r="A92">
        <v>91</v>
      </c>
      <c r="C92">
        <f t="shared" si="14"/>
        <v>0.18000000000000002</v>
      </c>
      <c r="D92">
        <f t="shared" si="10"/>
        <v>0.82</v>
      </c>
      <c r="E92">
        <f t="shared" si="15"/>
        <v>5.9995560043281232E-9</v>
      </c>
      <c r="F92">
        <f>SUM($E$2:E92)</f>
        <v>0.99999997266868879</v>
      </c>
      <c r="G92">
        <f t="shared" si="13"/>
        <v>5.4595959639385922E-7</v>
      </c>
      <c r="H92">
        <f>SUM(G$2:G92)</f>
        <v>7.8705674495009168</v>
      </c>
      <c r="J92">
        <f t="shared" si="16"/>
        <v>0.2408000000000001</v>
      </c>
      <c r="K92">
        <f t="shared" si="11"/>
        <v>0.75919999999999987</v>
      </c>
      <c r="L92">
        <f t="shared" si="17"/>
        <v>8.2178469289879787E-12</v>
      </c>
      <c r="M92">
        <f>SUM($L$2:L92)</f>
        <v>0.99999999997409028</v>
      </c>
      <c r="N92">
        <f t="shared" si="12"/>
        <v>7.4782407053790608E-10</v>
      </c>
      <c r="O92">
        <f>SUM(N$2:N92)</f>
        <v>5.6364297985771952</v>
      </c>
    </row>
    <row r="93" spans="1:15" x14ac:dyDescent="0.3">
      <c r="A93">
        <v>92</v>
      </c>
      <c r="C93">
        <f t="shared" si="14"/>
        <v>0.18000000000000002</v>
      </c>
      <c r="D93">
        <f t="shared" si="10"/>
        <v>0.82</v>
      </c>
      <c r="E93">
        <f t="shared" si="15"/>
        <v>4.9196359235490604E-9</v>
      </c>
      <c r="F93">
        <f>SUM($E$2:E93)</f>
        <v>0.99999997758832471</v>
      </c>
      <c r="G93">
        <f t="shared" si="13"/>
        <v>4.5260650496651356E-7</v>
      </c>
      <c r="H93">
        <f>SUM(G$2:G93)</f>
        <v>7.870567902107422</v>
      </c>
      <c r="J93">
        <f t="shared" si="16"/>
        <v>0.2408000000000001</v>
      </c>
      <c r="K93">
        <f t="shared" si="11"/>
        <v>0.75919999999999987</v>
      </c>
      <c r="L93">
        <f t="shared" si="17"/>
        <v>6.2389893884876725E-12</v>
      </c>
      <c r="M93">
        <f>SUM($L$2:L93)</f>
        <v>0.99999999998032929</v>
      </c>
      <c r="N93">
        <f t="shared" si="12"/>
        <v>5.7398702374086586E-10</v>
      </c>
      <c r="O93">
        <f>SUM(N$2:N93)</f>
        <v>5.6364297991511823</v>
      </c>
    </row>
    <row r="94" spans="1:15" x14ac:dyDescent="0.3">
      <c r="A94">
        <v>93</v>
      </c>
      <c r="C94">
        <f t="shared" si="14"/>
        <v>0.18000000000000002</v>
      </c>
      <c r="D94">
        <f t="shared" si="10"/>
        <v>0.82</v>
      </c>
      <c r="E94">
        <f t="shared" si="15"/>
        <v>4.0341014573102293E-9</v>
      </c>
      <c r="F94">
        <f>SUM($E$2:E94)</f>
        <v>0.9999999816224262</v>
      </c>
      <c r="G94">
        <f t="shared" si="13"/>
        <v>3.751714355298513E-7</v>
      </c>
      <c r="H94">
        <f>SUM(G$2:G94)</f>
        <v>7.8705682772788572</v>
      </c>
      <c r="J94">
        <f t="shared" si="16"/>
        <v>0.2408000000000001</v>
      </c>
      <c r="K94">
        <f t="shared" si="11"/>
        <v>0.75919999999999987</v>
      </c>
      <c r="L94">
        <f t="shared" si="17"/>
        <v>4.7366407437398405E-12</v>
      </c>
      <c r="M94">
        <f>SUM($L$2:L94)</f>
        <v>0.99999999998506595</v>
      </c>
      <c r="N94">
        <f t="shared" si="12"/>
        <v>4.4050758916780515E-10</v>
      </c>
      <c r="O94">
        <f>SUM(N$2:N94)</f>
        <v>5.6364297995916894</v>
      </c>
    </row>
    <row r="95" spans="1:15" x14ac:dyDescent="0.3">
      <c r="A95">
        <v>94</v>
      </c>
      <c r="C95">
        <f t="shared" si="14"/>
        <v>0.18000000000000002</v>
      </c>
      <c r="D95">
        <f t="shared" si="10"/>
        <v>0.82</v>
      </c>
      <c r="E95">
        <f t="shared" si="15"/>
        <v>3.3079631949943877E-9</v>
      </c>
      <c r="F95">
        <f>SUM($E$2:E95)</f>
        <v>0.99999998493038944</v>
      </c>
      <c r="G95">
        <f t="shared" si="13"/>
        <v>3.1094854032947243E-7</v>
      </c>
      <c r="H95">
        <f>SUM(G$2:G95)</f>
        <v>7.8705685882273979</v>
      </c>
      <c r="J95">
        <f t="shared" si="16"/>
        <v>0.2408000000000001</v>
      </c>
      <c r="K95">
        <f t="shared" si="11"/>
        <v>0.75919999999999987</v>
      </c>
      <c r="L95">
        <f t="shared" si="17"/>
        <v>3.5960576526472863E-12</v>
      </c>
      <c r="M95">
        <f>SUM($L$2:L95)</f>
        <v>0.99999999998866196</v>
      </c>
      <c r="N95">
        <f t="shared" si="12"/>
        <v>3.3802941934884489E-10</v>
      </c>
      <c r="O95">
        <f>SUM(N$2:N95)</f>
        <v>5.6364297999297186</v>
      </c>
    </row>
    <row r="96" spans="1:15" x14ac:dyDescent="0.3">
      <c r="A96">
        <v>95</v>
      </c>
      <c r="C96">
        <f t="shared" si="14"/>
        <v>0.18000000000000002</v>
      </c>
      <c r="D96">
        <f t="shared" si="10"/>
        <v>0.82</v>
      </c>
      <c r="E96">
        <f t="shared" si="15"/>
        <v>2.7125298198953976E-9</v>
      </c>
      <c r="F96">
        <f>SUM($E$2:E96)</f>
        <v>0.99999998764291931</v>
      </c>
      <c r="G96">
        <f t="shared" si="13"/>
        <v>2.5769033289006276E-7</v>
      </c>
      <c r="H96">
        <f>SUM(G$2:G96)</f>
        <v>7.870568845917731</v>
      </c>
      <c r="J96">
        <f t="shared" si="16"/>
        <v>0.2408000000000001</v>
      </c>
      <c r="K96">
        <f t="shared" si="11"/>
        <v>0.75919999999999987</v>
      </c>
      <c r="L96">
        <f t="shared" si="17"/>
        <v>2.7301269698898192E-12</v>
      </c>
      <c r="M96">
        <f>SUM($L$2:L96)</f>
        <v>0.99999999999139211</v>
      </c>
      <c r="N96">
        <f t="shared" si="12"/>
        <v>2.5936206213953284E-10</v>
      </c>
      <c r="O96">
        <f>SUM(N$2:N96)</f>
        <v>5.6364298001890809</v>
      </c>
    </row>
    <row r="97" spans="1:15" x14ac:dyDescent="0.3">
      <c r="A97">
        <v>96</v>
      </c>
      <c r="C97">
        <f t="shared" si="14"/>
        <v>0.18000000000000002</v>
      </c>
      <c r="D97">
        <f t="shared" si="10"/>
        <v>0.82</v>
      </c>
      <c r="E97">
        <f t="shared" si="15"/>
        <v>2.2242744523142259E-9</v>
      </c>
      <c r="F97">
        <f>SUM($E$2:E97)</f>
        <v>0.99999998986719374</v>
      </c>
      <c r="G97">
        <f t="shared" si="13"/>
        <v>2.1353034742216569E-7</v>
      </c>
      <c r="H97">
        <f>SUM(G$2:G97)</f>
        <v>7.8705690594480782</v>
      </c>
      <c r="J97">
        <f t="shared" si="16"/>
        <v>0.2408000000000001</v>
      </c>
      <c r="K97">
        <f t="shared" si="11"/>
        <v>0.75919999999999987</v>
      </c>
      <c r="L97">
        <f t="shared" si="17"/>
        <v>2.0727123955403504E-12</v>
      </c>
      <c r="M97">
        <f>SUM($L$2:L97)</f>
        <v>0.99999999999346478</v>
      </c>
      <c r="N97">
        <f t="shared" si="12"/>
        <v>1.9898038997187364E-10</v>
      </c>
      <c r="O97">
        <f>SUM(N$2:N97)</f>
        <v>5.6364298003880613</v>
      </c>
    </row>
    <row r="98" spans="1:15" x14ac:dyDescent="0.3">
      <c r="A98">
        <v>97</v>
      </c>
      <c r="C98">
        <f t="shared" si="14"/>
        <v>0.18000000000000002</v>
      </c>
      <c r="D98">
        <f t="shared" si="10"/>
        <v>0.82</v>
      </c>
      <c r="E98">
        <f t="shared" si="15"/>
        <v>1.8239050508976651E-9</v>
      </c>
      <c r="F98">
        <f>SUM($E$2:E98)</f>
        <v>0.99999999169109877</v>
      </c>
      <c r="G98">
        <f t="shared" si="13"/>
        <v>1.7691878993707353E-7</v>
      </c>
      <c r="H98">
        <f>SUM(G$2:G98)</f>
        <v>7.870569236366868</v>
      </c>
      <c r="J98">
        <f t="shared" si="16"/>
        <v>0.2408000000000001</v>
      </c>
      <c r="K98">
        <f t="shared" si="11"/>
        <v>0.75919999999999987</v>
      </c>
      <c r="L98">
        <f t="shared" si="17"/>
        <v>1.5736032506942337E-12</v>
      </c>
      <c r="M98">
        <f>SUM($L$2:L98)</f>
        <v>0.99999999999503841</v>
      </c>
      <c r="N98">
        <f t="shared" si="12"/>
        <v>1.5263951531734067E-10</v>
      </c>
      <c r="O98">
        <f>SUM(N$2:N98)</f>
        <v>5.636429800540701</v>
      </c>
    </row>
    <row r="99" spans="1:15" x14ac:dyDescent="0.3">
      <c r="A99">
        <v>98</v>
      </c>
      <c r="C99">
        <f t="shared" si="14"/>
        <v>0.18000000000000002</v>
      </c>
      <c r="D99">
        <f t="shared" si="10"/>
        <v>0.82</v>
      </c>
      <c r="E99">
        <f t="shared" si="15"/>
        <v>1.4956021417360853E-9</v>
      </c>
      <c r="F99">
        <f>SUM($E$2:E99)</f>
        <v>0.99999999318670085</v>
      </c>
      <c r="G99">
        <f t="shared" si="13"/>
        <v>1.4656900989013636E-7</v>
      </c>
      <c r="H99">
        <f>SUM(G$2:G99)</f>
        <v>7.8705693829358783</v>
      </c>
      <c r="J99">
        <f t="shared" si="16"/>
        <v>0.2408000000000001</v>
      </c>
      <c r="K99">
        <f t="shared" si="11"/>
        <v>0.75919999999999987</v>
      </c>
      <c r="L99">
        <f t="shared" si="17"/>
        <v>1.194679587927062E-12</v>
      </c>
      <c r="M99">
        <f>SUM($L$2:L99)</f>
        <v>0.99999999999623312</v>
      </c>
      <c r="N99">
        <f t="shared" si="12"/>
        <v>1.1707859961685208E-10</v>
      </c>
      <c r="O99">
        <f>SUM(N$2:N99)</f>
        <v>5.6364298006577798</v>
      </c>
    </row>
    <row r="100" spans="1:15" x14ac:dyDescent="0.3">
      <c r="A100">
        <v>99</v>
      </c>
      <c r="C100">
        <f t="shared" si="14"/>
        <v>0.18000000000000002</v>
      </c>
      <c r="D100">
        <f t="shared" si="10"/>
        <v>0.82</v>
      </c>
      <c r="E100">
        <f t="shared" si="15"/>
        <v>1.22639375622359E-9</v>
      </c>
      <c r="F100">
        <f>SUM($E$2:E100)</f>
        <v>0.99999999441309462</v>
      </c>
      <c r="G100">
        <f t="shared" si="13"/>
        <v>1.2141298186613541E-7</v>
      </c>
      <c r="H100">
        <f>SUM(G$2:G100)</f>
        <v>7.8705695043488602</v>
      </c>
      <c r="J100">
        <f t="shared" si="16"/>
        <v>0.2408000000000001</v>
      </c>
      <c r="K100">
        <f t="shared" si="11"/>
        <v>0.75919999999999987</v>
      </c>
      <c r="L100">
        <f t="shared" si="17"/>
        <v>9.0700074315422528E-13</v>
      </c>
      <c r="M100">
        <f>SUM($L$2:L100)</f>
        <v>0.99999999999714018</v>
      </c>
      <c r="N100">
        <f t="shared" si="12"/>
        <v>8.9793073572268303E-11</v>
      </c>
      <c r="O100">
        <f>SUM(N$2:N100)</f>
        <v>5.6364298007475728</v>
      </c>
    </row>
    <row r="101" spans="1:15" x14ac:dyDescent="0.3">
      <c r="A101">
        <v>100</v>
      </c>
      <c r="C101">
        <f t="shared" si="14"/>
        <v>0.18000000000000002</v>
      </c>
      <c r="D101">
        <f t="shared" si="10"/>
        <v>0.82</v>
      </c>
      <c r="E101">
        <f t="shared" si="15"/>
        <v>1.0056428801033437E-9</v>
      </c>
      <c r="F101">
        <f>SUM($E$2:E101)</f>
        <v>0.99999999541873752</v>
      </c>
      <c r="G101">
        <f t="shared" si="13"/>
        <v>1.0056428801033437E-7</v>
      </c>
      <c r="H101">
        <f>SUM(G$2:G101)</f>
        <v>7.8705696049131486</v>
      </c>
      <c r="J101">
        <f t="shared" si="16"/>
        <v>0.2408000000000001</v>
      </c>
      <c r="K101">
        <f t="shared" si="11"/>
        <v>0.75919999999999987</v>
      </c>
      <c r="L101">
        <f t="shared" si="17"/>
        <v>6.8859496420268771E-13</v>
      </c>
      <c r="M101">
        <f>SUM($L$2:L101)</f>
        <v>0.99999999999782874</v>
      </c>
      <c r="N101">
        <f t="shared" si="12"/>
        <v>6.885949642026877E-11</v>
      </c>
      <c r="O101">
        <f>SUM(N$2:N101)</f>
        <v>5.6364298008164324</v>
      </c>
    </row>
    <row r="102" spans="1:15" x14ac:dyDescent="0.3">
      <c r="A102">
        <v>101</v>
      </c>
      <c r="C102">
        <f t="shared" si="14"/>
        <v>0.18000000000000002</v>
      </c>
      <c r="D102">
        <f t="shared" si="10"/>
        <v>0.82</v>
      </c>
      <c r="E102">
        <f t="shared" si="15"/>
        <v>8.2462716168474175E-10</v>
      </c>
      <c r="F102">
        <f>SUM($E$2:E102)</f>
        <v>0.99999999624336466</v>
      </c>
      <c r="G102">
        <f t="shared" si="13"/>
        <v>8.3287343330158921E-8</v>
      </c>
      <c r="H102">
        <f>SUM(G$2:G102)</f>
        <v>7.8705696882004919</v>
      </c>
      <c r="J102">
        <f t="shared" si="16"/>
        <v>0.2408000000000001</v>
      </c>
      <c r="K102">
        <f t="shared" si="11"/>
        <v>0.75919999999999987</v>
      </c>
      <c r="L102">
        <f t="shared" si="17"/>
        <v>5.2278129682268038E-13</v>
      </c>
      <c r="M102">
        <f>SUM($L$2:L102)</f>
        <v>0.99999999999835154</v>
      </c>
      <c r="N102">
        <f t="shared" si="12"/>
        <v>5.280091097909072E-11</v>
      </c>
      <c r="O102">
        <f>SUM(N$2:N102)</f>
        <v>5.6364298008692337</v>
      </c>
    </row>
    <row r="103" spans="1:15" x14ac:dyDescent="0.3">
      <c r="A103">
        <v>102</v>
      </c>
      <c r="C103">
        <f t="shared" si="14"/>
        <v>0.18000000000000002</v>
      </c>
      <c r="D103">
        <f t="shared" si="10"/>
        <v>0.82</v>
      </c>
      <c r="E103">
        <f t="shared" si="15"/>
        <v>6.7619427258148823E-10</v>
      </c>
      <c r="F103">
        <f>SUM($E$2:E103)</f>
        <v>0.99999999691955899</v>
      </c>
      <c r="G103">
        <f t="shared" si="13"/>
        <v>6.8971815803311801E-8</v>
      </c>
      <c r="H103">
        <f>SUM(G$2:G103)</f>
        <v>7.8705697571723077</v>
      </c>
      <c r="J103">
        <f t="shared" si="16"/>
        <v>0.2408000000000001</v>
      </c>
      <c r="K103">
        <f t="shared" si="11"/>
        <v>0.75919999999999987</v>
      </c>
      <c r="L103">
        <f t="shared" si="17"/>
        <v>3.968955605477789E-13</v>
      </c>
      <c r="M103">
        <f>SUM($L$2:L103)</f>
        <v>0.99999999999874845</v>
      </c>
      <c r="N103">
        <f t="shared" si="12"/>
        <v>4.0483347175873447E-11</v>
      </c>
      <c r="O103">
        <f>SUM(N$2:N103)</f>
        <v>5.6364298009097169</v>
      </c>
    </row>
    <row r="104" spans="1:15" x14ac:dyDescent="0.3">
      <c r="A104">
        <v>103</v>
      </c>
      <c r="C104">
        <f t="shared" si="14"/>
        <v>0.18000000000000002</v>
      </c>
      <c r="D104">
        <f t="shared" si="10"/>
        <v>0.82</v>
      </c>
      <c r="E104">
        <f t="shared" si="15"/>
        <v>5.5447930351682033E-10</v>
      </c>
      <c r="F104">
        <f>SUM($E$2:E104)</f>
        <v>0.99999999747403834</v>
      </c>
      <c r="G104">
        <f t="shared" si="13"/>
        <v>5.7111368262232493E-8</v>
      </c>
      <c r="H104">
        <f>SUM(G$2:G104)</f>
        <v>7.8705698142836757</v>
      </c>
      <c r="J104">
        <f t="shared" si="16"/>
        <v>0.2408000000000001</v>
      </c>
      <c r="K104">
        <f t="shared" si="11"/>
        <v>0.75919999999999987</v>
      </c>
      <c r="L104">
        <f t="shared" si="17"/>
        <v>3.0132310956787369E-13</v>
      </c>
      <c r="M104">
        <f>SUM($L$2:L104)</f>
        <v>0.99999999999904976</v>
      </c>
      <c r="N104">
        <f t="shared" si="12"/>
        <v>3.1036280285490992E-11</v>
      </c>
      <c r="O104">
        <f>SUM(N$2:N104)</f>
        <v>5.6364298009407534</v>
      </c>
    </row>
    <row r="105" spans="1:15" x14ac:dyDescent="0.3">
      <c r="A105">
        <v>104</v>
      </c>
      <c r="C105">
        <f t="shared" si="14"/>
        <v>0.18000000000000002</v>
      </c>
      <c r="D105">
        <f t="shared" si="10"/>
        <v>0.82</v>
      </c>
      <c r="E105">
        <f t="shared" si="15"/>
        <v>4.5467302888379266E-10</v>
      </c>
      <c r="F105">
        <f>SUM($E$2:E105)</f>
        <v>0.99999999792871141</v>
      </c>
      <c r="G105">
        <f t="shared" si="13"/>
        <v>4.7285995003914436E-8</v>
      </c>
      <c r="H105">
        <f>SUM(G$2:G105)</f>
        <v>7.8705698615696704</v>
      </c>
      <c r="J105">
        <f t="shared" si="16"/>
        <v>0.2408000000000001</v>
      </c>
      <c r="K105">
        <f t="shared" si="11"/>
        <v>0.75919999999999987</v>
      </c>
      <c r="L105">
        <f t="shared" si="17"/>
        <v>2.2876450478392965E-13</v>
      </c>
      <c r="M105">
        <f>SUM($L$2:L105)</f>
        <v>0.99999999999927858</v>
      </c>
      <c r="N105">
        <f t="shared" si="12"/>
        <v>2.3791508497528683E-11</v>
      </c>
      <c r="O105">
        <f>SUM(N$2:N105)</f>
        <v>5.636429800964545</v>
      </c>
    </row>
    <row r="106" spans="1:15" x14ac:dyDescent="0.3">
      <c r="A106">
        <v>105</v>
      </c>
      <c r="C106">
        <f t="shared" si="14"/>
        <v>0.18000000000000002</v>
      </c>
      <c r="D106">
        <f t="shared" si="10"/>
        <v>0.82</v>
      </c>
      <c r="E106">
        <f t="shared" si="15"/>
        <v>3.7283188368470995E-10</v>
      </c>
      <c r="F106">
        <f>SUM($E$2:E106)</f>
        <v>0.99999999830154329</v>
      </c>
      <c r="G106">
        <f t="shared" si="13"/>
        <v>3.9147347786894542E-8</v>
      </c>
      <c r="H106">
        <f>SUM(G$2:G106)</f>
        <v>7.870569900717018</v>
      </c>
      <c r="J106">
        <f t="shared" si="16"/>
        <v>0.2408000000000001</v>
      </c>
      <c r="K106">
        <f t="shared" si="11"/>
        <v>0.75919999999999987</v>
      </c>
      <c r="L106">
        <f t="shared" si="17"/>
        <v>1.7367801203195937E-13</v>
      </c>
      <c r="M106">
        <f>SUM($L$2:L106)</f>
        <v>0.99999999999945222</v>
      </c>
      <c r="N106">
        <f t="shared" si="12"/>
        <v>1.8236191263355732E-11</v>
      </c>
      <c r="O106">
        <f>SUM(N$2:N106)</f>
        <v>5.6364298009827811</v>
      </c>
    </row>
    <row r="107" spans="1:15" x14ac:dyDescent="0.3">
      <c r="A107">
        <v>106</v>
      </c>
      <c r="C107">
        <f t="shared" si="14"/>
        <v>0.18000000000000002</v>
      </c>
      <c r="D107">
        <f t="shared" si="10"/>
        <v>0.82</v>
      </c>
      <c r="E107">
        <f t="shared" si="15"/>
        <v>3.0572214462146214E-10</v>
      </c>
      <c r="F107">
        <f>SUM($E$2:E107)</f>
        <v>0.99999999860726541</v>
      </c>
      <c r="G107">
        <f t="shared" si="13"/>
        <v>3.2406547329874988E-8</v>
      </c>
      <c r="H107">
        <f>SUM(G$2:G107)</f>
        <v>7.8705699331235657</v>
      </c>
      <c r="J107">
        <f t="shared" si="16"/>
        <v>0.2408000000000001</v>
      </c>
      <c r="K107">
        <f t="shared" si="11"/>
        <v>0.75919999999999987</v>
      </c>
      <c r="L107">
        <f t="shared" si="17"/>
        <v>1.3185634673466353E-13</v>
      </c>
      <c r="M107">
        <f>SUM($L$2:L107)</f>
        <v>0.99999999999958411</v>
      </c>
      <c r="N107">
        <f t="shared" si="12"/>
        <v>1.3976772753874334E-11</v>
      </c>
      <c r="O107">
        <f>SUM(N$2:N107)</f>
        <v>5.6364298009967575</v>
      </c>
    </row>
    <row r="108" spans="1:15" x14ac:dyDescent="0.3">
      <c r="A108">
        <v>107</v>
      </c>
      <c r="C108">
        <f t="shared" si="14"/>
        <v>0.18000000000000002</v>
      </c>
      <c r="D108">
        <f t="shared" si="10"/>
        <v>0.82</v>
      </c>
      <c r="E108">
        <f t="shared" si="15"/>
        <v>2.5069215858959894E-10</v>
      </c>
      <c r="F108">
        <f>SUM($E$2:E108)</f>
        <v>0.99999999885795754</v>
      </c>
      <c r="G108">
        <f t="shared" si="13"/>
        <v>2.6824060969087088E-8</v>
      </c>
      <c r="H108">
        <f>SUM(G$2:G108)</f>
        <v>7.8705699599476269</v>
      </c>
      <c r="J108">
        <f t="shared" si="16"/>
        <v>0.2408000000000001</v>
      </c>
      <c r="K108">
        <f t="shared" si="11"/>
        <v>0.75919999999999987</v>
      </c>
      <c r="L108">
        <f t="shared" si="17"/>
        <v>1.0010533844095653E-13</v>
      </c>
      <c r="M108">
        <f>SUM($L$2:L108)</f>
        <v>0.99999999999968425</v>
      </c>
      <c r="N108">
        <f t="shared" si="12"/>
        <v>1.0711271213182349E-11</v>
      </c>
      <c r="O108">
        <f>SUM(N$2:N108)</f>
        <v>5.6364298010074689</v>
      </c>
    </row>
    <row r="109" spans="1:15" x14ac:dyDescent="0.3">
      <c r="A109">
        <v>108</v>
      </c>
      <c r="C109">
        <f t="shared" si="14"/>
        <v>0.18000000000000002</v>
      </c>
      <c r="D109">
        <f t="shared" si="10"/>
        <v>0.82</v>
      </c>
      <c r="E109">
        <f t="shared" si="15"/>
        <v>2.0556757004347111E-10</v>
      </c>
      <c r="F109">
        <f>SUM($E$2:E109)</f>
        <v>0.9999999990635251</v>
      </c>
      <c r="G109">
        <f t="shared" si="13"/>
        <v>2.220129756469488E-8</v>
      </c>
      <c r="H109">
        <f>SUM(G$2:G109)</f>
        <v>7.8705699821489246</v>
      </c>
      <c r="J109">
        <f t="shared" si="16"/>
        <v>0.2408000000000001</v>
      </c>
      <c r="K109">
        <f t="shared" si="11"/>
        <v>0.75919999999999987</v>
      </c>
      <c r="L109">
        <f t="shared" si="17"/>
        <v>7.5999972944374189E-14</v>
      </c>
      <c r="M109">
        <f>SUM($L$2:L109)</f>
        <v>0.9999999999997603</v>
      </c>
      <c r="N109">
        <f t="shared" si="12"/>
        <v>8.2079970779924128E-12</v>
      </c>
      <c r="O109">
        <f>SUM(N$2:N109)</f>
        <v>5.6364298010156766</v>
      </c>
    </row>
    <row r="110" spans="1:15" x14ac:dyDescent="0.3">
      <c r="A110">
        <v>109</v>
      </c>
      <c r="C110">
        <f t="shared" si="14"/>
        <v>0.18000000000000002</v>
      </c>
      <c r="D110">
        <f t="shared" si="10"/>
        <v>0.82</v>
      </c>
      <c r="E110">
        <f t="shared" si="15"/>
        <v>1.6856540743564629E-10</v>
      </c>
      <c r="F110">
        <f>SUM($E$2:E110)</f>
        <v>0.99999999923209049</v>
      </c>
      <c r="G110">
        <f t="shared" si="13"/>
        <v>1.8373629410485445E-8</v>
      </c>
      <c r="H110">
        <f>SUM(G$2:G110)</f>
        <v>7.8705700005225543</v>
      </c>
      <c r="J110">
        <f t="shared" si="16"/>
        <v>0.2408000000000001</v>
      </c>
      <c r="K110">
        <f t="shared" si="11"/>
        <v>0.75919999999999987</v>
      </c>
      <c r="L110">
        <f t="shared" si="17"/>
        <v>5.7699179459368876E-14</v>
      </c>
      <c r="M110">
        <f>SUM($L$2:L110)</f>
        <v>0.99999999999981803</v>
      </c>
      <c r="N110">
        <f t="shared" si="12"/>
        <v>6.2892105610712074E-12</v>
      </c>
      <c r="O110">
        <f>SUM(N$2:N110)</f>
        <v>5.6364298010219658</v>
      </c>
    </row>
    <row r="111" spans="1:15" x14ac:dyDescent="0.3">
      <c r="A111">
        <v>110</v>
      </c>
      <c r="C111">
        <f t="shared" si="14"/>
        <v>0.18000000000000002</v>
      </c>
      <c r="D111">
        <f t="shared" si="10"/>
        <v>0.82</v>
      </c>
      <c r="E111">
        <f t="shared" si="15"/>
        <v>1.3822363409722994E-10</v>
      </c>
      <c r="F111">
        <f>SUM($E$2:E111)</f>
        <v>0.99999999937031414</v>
      </c>
      <c r="G111">
        <f t="shared" si="13"/>
        <v>1.5204599750695295E-8</v>
      </c>
      <c r="H111">
        <f>SUM(G$2:G111)</f>
        <v>7.8705700157271536</v>
      </c>
      <c r="J111">
        <f t="shared" si="16"/>
        <v>0.2408000000000001</v>
      </c>
      <c r="K111">
        <f t="shared" si="11"/>
        <v>0.75919999999999987</v>
      </c>
      <c r="L111">
        <f t="shared" si="17"/>
        <v>4.3805217045552844E-14</v>
      </c>
      <c r="M111">
        <f>SUM($L$2:L111)</f>
        <v>0.99999999999986189</v>
      </c>
      <c r="N111">
        <f t="shared" si="12"/>
        <v>4.8185738750108131E-12</v>
      </c>
      <c r="O111">
        <f>SUM(N$2:N111)</f>
        <v>5.6364298010267841</v>
      </c>
    </row>
    <row r="112" spans="1:15" x14ac:dyDescent="0.3">
      <c r="A112">
        <v>111</v>
      </c>
      <c r="C112">
        <f t="shared" si="14"/>
        <v>0.18000000000000002</v>
      </c>
      <c r="D112">
        <f t="shared" si="10"/>
        <v>0.82</v>
      </c>
      <c r="E112">
        <f t="shared" si="15"/>
        <v>1.1334337995972855E-10</v>
      </c>
      <c r="F112">
        <f>SUM($E$2:E112)</f>
        <v>0.99999999948365748</v>
      </c>
      <c r="G112">
        <f t="shared" si="13"/>
        <v>1.2581115175529869E-8</v>
      </c>
      <c r="H112">
        <f>SUM(G$2:G112)</f>
        <v>7.8705700283082685</v>
      </c>
      <c r="J112">
        <f t="shared" si="16"/>
        <v>0.2408000000000001</v>
      </c>
      <c r="K112">
        <f t="shared" si="11"/>
        <v>0.75919999999999987</v>
      </c>
      <c r="L112">
        <f t="shared" si="17"/>
        <v>3.3256920780983713E-14</v>
      </c>
      <c r="M112">
        <f>SUM($L$2:L112)</f>
        <v>0.99999999999989519</v>
      </c>
      <c r="N112">
        <f t="shared" si="12"/>
        <v>3.6915182066891921E-12</v>
      </c>
      <c r="O112">
        <f>SUM(N$2:N112)</f>
        <v>5.6364298010304754</v>
      </c>
    </row>
    <row r="113" spans="1:15" x14ac:dyDescent="0.3">
      <c r="A113">
        <v>112</v>
      </c>
      <c r="C113">
        <f t="shared" si="14"/>
        <v>0.18000000000000002</v>
      </c>
      <c r="D113">
        <f t="shared" si="10"/>
        <v>0.82</v>
      </c>
      <c r="E113">
        <f t="shared" si="15"/>
        <v>9.2941571566977406E-11</v>
      </c>
      <c r="F113">
        <f>SUM($E$2:E113)</f>
        <v>0.99999999957659902</v>
      </c>
      <c r="G113">
        <f t="shared" si="13"/>
        <v>1.0409456015501469E-8</v>
      </c>
      <c r="H113">
        <f>SUM(G$2:G113)</f>
        <v>7.8705700387177249</v>
      </c>
      <c r="J113">
        <f t="shared" si="16"/>
        <v>0.2408000000000001</v>
      </c>
      <c r="K113">
        <f t="shared" si="11"/>
        <v>0.75919999999999987</v>
      </c>
      <c r="L113">
        <f t="shared" si="17"/>
        <v>2.5248654256922832E-14</v>
      </c>
      <c r="M113">
        <f>SUM($L$2:L113)</f>
        <v>0.9999999999999204</v>
      </c>
      <c r="N113">
        <f t="shared" si="12"/>
        <v>2.8278492767753573E-12</v>
      </c>
      <c r="O113">
        <f>SUM(N$2:N113)</f>
        <v>5.6364298010333034</v>
      </c>
    </row>
    <row r="114" spans="1:15" x14ac:dyDescent="0.3">
      <c r="A114">
        <v>113</v>
      </c>
      <c r="C114">
        <f t="shared" si="14"/>
        <v>0.18000000000000002</v>
      </c>
      <c r="D114">
        <f t="shared" si="10"/>
        <v>0.82</v>
      </c>
      <c r="E114">
        <f t="shared" si="15"/>
        <v>7.6212088684921462E-11</v>
      </c>
      <c r="F114">
        <f>SUM($E$2:E114)</f>
        <v>0.99999999965281106</v>
      </c>
      <c r="G114">
        <f t="shared" si="13"/>
        <v>8.6119660213961254E-9</v>
      </c>
      <c r="H114">
        <f>SUM(G$2:G114)</f>
        <v>7.8705700473296911</v>
      </c>
      <c r="J114">
        <f t="shared" si="16"/>
        <v>0.2408000000000001</v>
      </c>
      <c r="K114">
        <f t="shared" si="11"/>
        <v>0.75919999999999987</v>
      </c>
      <c r="L114">
        <f t="shared" si="17"/>
        <v>1.916877831185581E-14</v>
      </c>
      <c r="M114">
        <f>SUM($L$2:L114)</f>
        <v>0.9999999999999396</v>
      </c>
      <c r="N114">
        <f t="shared" si="12"/>
        <v>2.1660719492397065E-12</v>
      </c>
      <c r="O114">
        <f>SUM(N$2:N114)</f>
        <v>5.6364298010354696</v>
      </c>
    </row>
    <row r="115" spans="1:15" x14ac:dyDescent="0.3">
      <c r="A115">
        <v>114</v>
      </c>
      <c r="C115">
        <f t="shared" si="14"/>
        <v>0.18000000000000002</v>
      </c>
      <c r="D115">
        <f t="shared" si="10"/>
        <v>0.82</v>
      </c>
      <c r="E115">
        <f t="shared" si="15"/>
        <v>6.249391272163559E-11</v>
      </c>
      <c r="F115">
        <f>SUM($E$2:E115)</f>
        <v>0.99999999971530495</v>
      </c>
      <c r="G115">
        <f t="shared" si="13"/>
        <v>7.124306050266457E-9</v>
      </c>
      <c r="H115">
        <f>SUM(G$2:G115)</f>
        <v>7.8705700544539976</v>
      </c>
      <c r="J115">
        <f t="shared" si="16"/>
        <v>0.2408000000000001</v>
      </c>
      <c r="K115">
        <f t="shared" si="11"/>
        <v>0.75919999999999987</v>
      </c>
      <c r="L115">
        <f t="shared" si="17"/>
        <v>1.4552936494360929E-14</v>
      </c>
      <c r="M115">
        <f>SUM($L$2:L115)</f>
        <v>0.99999999999995415</v>
      </c>
      <c r="N115">
        <f t="shared" si="12"/>
        <v>1.6590347603571458E-12</v>
      </c>
      <c r="O115">
        <f>SUM(N$2:N115)</f>
        <v>5.6364298010371288</v>
      </c>
    </row>
    <row r="116" spans="1:15" x14ac:dyDescent="0.3">
      <c r="A116">
        <v>115</v>
      </c>
      <c r="C116">
        <f t="shared" si="14"/>
        <v>0.18000000000000002</v>
      </c>
      <c r="D116">
        <f t="shared" si="10"/>
        <v>0.82</v>
      </c>
      <c r="E116">
        <f t="shared" si="15"/>
        <v>5.124500843174118E-11</v>
      </c>
      <c r="F116">
        <f>SUM($E$2:E116)</f>
        <v>0.99999999976654996</v>
      </c>
      <c r="G116">
        <f t="shared" si="13"/>
        <v>5.8931759696502355E-9</v>
      </c>
      <c r="H116">
        <f>SUM(G$2:G116)</f>
        <v>7.8705700603471733</v>
      </c>
      <c r="J116">
        <f t="shared" si="16"/>
        <v>0.2408000000000001</v>
      </c>
      <c r="K116">
        <f t="shared" si="11"/>
        <v>0.75919999999999987</v>
      </c>
      <c r="L116">
        <f t="shared" si="17"/>
        <v>1.1048589386518816E-14</v>
      </c>
      <c r="M116">
        <f>SUM($L$2:L116)</f>
        <v>0.99999999999996525</v>
      </c>
      <c r="N116">
        <f t="shared" si="12"/>
        <v>1.2705877794496639E-12</v>
      </c>
      <c r="O116">
        <f>SUM(N$2:N116)</f>
        <v>5.6364298010383997</v>
      </c>
    </row>
    <row r="117" spans="1:15" x14ac:dyDescent="0.3">
      <c r="A117">
        <v>116</v>
      </c>
      <c r="C117">
        <f t="shared" si="14"/>
        <v>0.18000000000000002</v>
      </c>
      <c r="D117">
        <f t="shared" si="10"/>
        <v>0.82</v>
      </c>
      <c r="E117">
        <f t="shared" si="15"/>
        <v>4.2020906914027766E-11</v>
      </c>
      <c r="F117">
        <f>SUM($E$2:E117)</f>
        <v>0.99999999980857091</v>
      </c>
      <c r="G117">
        <f t="shared" si="13"/>
        <v>4.8744252020272205E-9</v>
      </c>
      <c r="H117">
        <f>SUM(G$2:G117)</f>
        <v>7.8705700652215986</v>
      </c>
      <c r="J117">
        <f t="shared" si="16"/>
        <v>0.2408000000000001</v>
      </c>
      <c r="K117">
        <f t="shared" si="11"/>
        <v>0.75919999999999987</v>
      </c>
      <c r="L117">
        <f t="shared" si="17"/>
        <v>8.3880890622450835E-15</v>
      </c>
      <c r="M117">
        <f>SUM($L$2:L117)</f>
        <v>0.99999999999997369</v>
      </c>
      <c r="N117">
        <f t="shared" si="12"/>
        <v>9.7301833122042978E-13</v>
      </c>
      <c r="O117">
        <f>SUM(N$2:N117)</f>
        <v>5.6364298010393732</v>
      </c>
    </row>
    <row r="118" spans="1:15" x14ac:dyDescent="0.3">
      <c r="A118">
        <v>117</v>
      </c>
      <c r="C118">
        <f t="shared" si="14"/>
        <v>0.18000000000000002</v>
      </c>
      <c r="D118">
        <f t="shared" si="10"/>
        <v>0.82</v>
      </c>
      <c r="E118">
        <f t="shared" si="15"/>
        <v>3.4457143669502767E-11</v>
      </c>
      <c r="F118">
        <f>SUM($E$2:E118)</f>
        <v>0.99999999984302801</v>
      </c>
      <c r="G118">
        <f t="shared" si="13"/>
        <v>4.031485809331824E-9</v>
      </c>
      <c r="H118">
        <f>SUM(G$2:G118)</f>
        <v>7.870570069253084</v>
      </c>
      <c r="J118">
        <f t="shared" si="16"/>
        <v>0.2408000000000001</v>
      </c>
      <c r="K118">
        <f t="shared" si="11"/>
        <v>0.75919999999999987</v>
      </c>
      <c r="L118">
        <f t="shared" si="17"/>
        <v>6.3682372160564662E-15</v>
      </c>
      <c r="M118">
        <f>SUM($L$2:L118)</f>
        <v>0.99999999999998002</v>
      </c>
      <c r="N118">
        <f t="shared" si="12"/>
        <v>7.450837542786065E-13</v>
      </c>
      <c r="O118">
        <f>SUM(N$2:N118)</f>
        <v>5.6364298010401184</v>
      </c>
    </row>
    <row r="119" spans="1:15" x14ac:dyDescent="0.3">
      <c r="A119">
        <v>118</v>
      </c>
      <c r="C119">
        <f t="shared" si="14"/>
        <v>0.18000000000000002</v>
      </c>
      <c r="D119">
        <f t="shared" si="10"/>
        <v>0.82</v>
      </c>
      <c r="E119">
        <f t="shared" si="15"/>
        <v>2.8254857808992266E-11</v>
      </c>
      <c r="F119">
        <f>SUM($E$2:E119)</f>
        <v>0.99999999987128285</v>
      </c>
      <c r="G119">
        <f t="shared" si="13"/>
        <v>3.3340732214610873E-9</v>
      </c>
      <c r="H119">
        <f>SUM(G$2:G119)</f>
        <v>7.8705700725871575</v>
      </c>
      <c r="J119">
        <f t="shared" si="16"/>
        <v>0.2408000000000001</v>
      </c>
      <c r="K119">
        <f t="shared" si="11"/>
        <v>0.75919999999999987</v>
      </c>
      <c r="L119">
        <f t="shared" si="17"/>
        <v>4.834765694430068E-15</v>
      </c>
      <c r="M119">
        <f>SUM($L$2:L119)</f>
        <v>0.9999999999999849</v>
      </c>
      <c r="N119">
        <f t="shared" si="12"/>
        <v>5.7050235194274806E-13</v>
      </c>
      <c r="O119">
        <f>SUM(N$2:N119)</f>
        <v>5.6364298010406886</v>
      </c>
    </row>
    <row r="120" spans="1:15" x14ac:dyDescent="0.3">
      <c r="A120">
        <v>119</v>
      </c>
      <c r="C120">
        <f t="shared" si="14"/>
        <v>0.18000000000000002</v>
      </c>
      <c r="D120">
        <f t="shared" si="10"/>
        <v>0.82</v>
      </c>
      <c r="E120">
        <f t="shared" si="15"/>
        <v>2.3168983403373657E-11</v>
      </c>
      <c r="F120">
        <f>SUM($E$2:E120)</f>
        <v>0.99999999989445187</v>
      </c>
      <c r="G120">
        <f t="shared" si="13"/>
        <v>2.7571090250014653E-9</v>
      </c>
      <c r="H120">
        <f>SUM(G$2:G120)</f>
        <v>7.8705700753442667</v>
      </c>
      <c r="J120">
        <f t="shared" si="16"/>
        <v>0.2408000000000001</v>
      </c>
      <c r="K120">
        <f t="shared" si="11"/>
        <v>0.75919999999999987</v>
      </c>
      <c r="L120">
        <f t="shared" si="17"/>
        <v>3.6705541152113071E-15</v>
      </c>
      <c r="M120">
        <f>SUM($L$2:L120)</f>
        <v>0.99999999999998856</v>
      </c>
      <c r="N120">
        <f t="shared" si="12"/>
        <v>4.3679593971014556E-13</v>
      </c>
      <c r="O120">
        <f>SUM(N$2:N120)</f>
        <v>5.6364298010411256</v>
      </c>
    </row>
    <row r="121" spans="1:15" x14ac:dyDescent="0.3">
      <c r="A121">
        <v>120</v>
      </c>
      <c r="C121">
        <f t="shared" si="14"/>
        <v>0.18000000000000002</v>
      </c>
      <c r="D121">
        <f t="shared" si="10"/>
        <v>0.82</v>
      </c>
      <c r="E121">
        <f t="shared" si="15"/>
        <v>1.8998566390766398E-11</v>
      </c>
      <c r="F121">
        <f>SUM($E$2:E121)</f>
        <v>0.99999999991345045</v>
      </c>
      <c r="G121">
        <f t="shared" si="13"/>
        <v>2.2798279668919679E-9</v>
      </c>
      <c r="H121">
        <f>SUM(G$2:G121)</f>
        <v>7.8705700776240946</v>
      </c>
      <c r="J121">
        <f t="shared" si="16"/>
        <v>0.2408000000000001</v>
      </c>
      <c r="K121">
        <f t="shared" si="11"/>
        <v>0.75919999999999987</v>
      </c>
      <c r="L121">
        <f t="shared" si="17"/>
        <v>2.7866846842684239E-15</v>
      </c>
      <c r="M121">
        <f>SUM($L$2:L121)</f>
        <v>0.99999999999999134</v>
      </c>
      <c r="N121">
        <f t="shared" si="12"/>
        <v>3.3440216211221088E-13</v>
      </c>
      <c r="O121">
        <f>SUM(N$2:N121)</f>
        <v>5.6364298010414604</v>
      </c>
    </row>
    <row r="122" spans="1:15" x14ac:dyDescent="0.3">
      <c r="A122">
        <v>121</v>
      </c>
      <c r="C122">
        <f t="shared" si="14"/>
        <v>0.18000000000000002</v>
      </c>
      <c r="D122">
        <f t="shared" si="10"/>
        <v>0.82</v>
      </c>
      <c r="E122">
        <f t="shared" si="15"/>
        <v>1.5578824440428445E-11</v>
      </c>
      <c r="F122">
        <f>SUM($E$2:E122)</f>
        <v>0.99999999992902933</v>
      </c>
      <c r="G122">
        <f t="shared" si="13"/>
        <v>1.885037757291842E-9</v>
      </c>
      <c r="H122">
        <f>SUM(G$2:G122)</f>
        <v>7.8705700795091325</v>
      </c>
      <c r="J122">
        <f t="shared" si="16"/>
        <v>0.2408000000000001</v>
      </c>
      <c r="K122">
        <f t="shared" si="11"/>
        <v>0.75919999999999987</v>
      </c>
      <c r="L122">
        <f t="shared" si="17"/>
        <v>2.1156510122965873E-15</v>
      </c>
      <c r="M122">
        <f>SUM($L$2:L122)</f>
        <v>0.99999999999999345</v>
      </c>
      <c r="N122">
        <f t="shared" si="12"/>
        <v>2.5599377248788707E-13</v>
      </c>
      <c r="O122">
        <f>SUM(N$2:N122)</f>
        <v>5.6364298010417162</v>
      </c>
    </row>
    <row r="123" spans="1:15" x14ac:dyDescent="0.3">
      <c r="A123">
        <v>122</v>
      </c>
      <c r="C123">
        <f t="shared" si="14"/>
        <v>0.18000000000000002</v>
      </c>
      <c r="D123">
        <f t="shared" si="10"/>
        <v>0.82</v>
      </c>
      <c r="E123">
        <f t="shared" si="15"/>
        <v>1.2774636041151325E-11</v>
      </c>
      <c r="F123">
        <f>SUM($E$2:E123)</f>
        <v>0.999999999941804</v>
      </c>
      <c r="G123">
        <f t="shared" si="13"/>
        <v>1.5585055970204616E-9</v>
      </c>
      <c r="H123">
        <f>SUM(G$2:G123)</f>
        <v>7.8705700810676378</v>
      </c>
      <c r="J123">
        <f t="shared" si="16"/>
        <v>0.2408000000000001</v>
      </c>
      <c r="K123">
        <f t="shared" si="11"/>
        <v>0.75919999999999987</v>
      </c>
      <c r="L123">
        <f t="shared" si="17"/>
        <v>1.6062022485355688E-15</v>
      </c>
      <c r="M123">
        <f>SUM($L$2:L123)</f>
        <v>0.999999999999995</v>
      </c>
      <c r="N123">
        <f t="shared" si="12"/>
        <v>1.9595667432133938E-13</v>
      </c>
      <c r="O123">
        <f>SUM(N$2:N123)</f>
        <v>5.6364298010419125</v>
      </c>
    </row>
    <row r="124" spans="1:15" x14ac:dyDescent="0.3">
      <c r="A124">
        <v>123</v>
      </c>
      <c r="C124">
        <f t="shared" si="14"/>
        <v>0.18000000000000002</v>
      </c>
      <c r="D124">
        <f t="shared" si="10"/>
        <v>0.82</v>
      </c>
      <c r="E124">
        <f t="shared" si="15"/>
        <v>1.0475201553744086E-11</v>
      </c>
      <c r="F124">
        <f>SUM($E$2:E124)</f>
        <v>0.99999999995227917</v>
      </c>
      <c r="G124">
        <f t="shared" si="13"/>
        <v>1.2884497911105226E-9</v>
      </c>
      <c r="H124">
        <f>SUM(G$2:G124)</f>
        <v>7.8705700823560871</v>
      </c>
      <c r="J124">
        <f t="shared" si="16"/>
        <v>0.2408000000000001</v>
      </c>
      <c r="K124">
        <f t="shared" si="11"/>
        <v>0.75919999999999987</v>
      </c>
      <c r="L124">
        <f t="shared" si="17"/>
        <v>1.2194287470882036E-15</v>
      </c>
      <c r="M124">
        <f>SUM($L$2:L124)</f>
        <v>0.99999999999999623</v>
      </c>
      <c r="N124">
        <f t="shared" si="12"/>
        <v>1.4998973589184904E-13</v>
      </c>
      <c r="O124">
        <f>SUM(N$2:N124)</f>
        <v>5.6364298010420626</v>
      </c>
    </row>
    <row r="125" spans="1:15" x14ac:dyDescent="0.3">
      <c r="A125">
        <v>124</v>
      </c>
      <c r="C125">
        <f t="shared" si="14"/>
        <v>0.18000000000000002</v>
      </c>
      <c r="D125">
        <f t="shared" si="10"/>
        <v>0.82</v>
      </c>
      <c r="E125">
        <f t="shared" si="15"/>
        <v>8.5896652740701498E-12</v>
      </c>
      <c r="F125">
        <f>SUM($E$2:E125)</f>
        <v>0.99999999996086886</v>
      </c>
      <c r="G125">
        <f t="shared" si="13"/>
        <v>1.0651184939846986E-9</v>
      </c>
      <c r="H125">
        <f>SUM(G$2:G125)</f>
        <v>7.8705700834212058</v>
      </c>
      <c r="J125">
        <f t="shared" si="16"/>
        <v>0.2408000000000001</v>
      </c>
      <c r="K125">
        <f t="shared" si="11"/>
        <v>0.75919999999999987</v>
      </c>
      <c r="L125">
        <f t="shared" si="17"/>
        <v>9.2579030478936403E-16</v>
      </c>
      <c r="M125">
        <f>SUM($L$2:L125)</f>
        <v>0.99999999999999711</v>
      </c>
      <c r="N125">
        <f t="shared" si="12"/>
        <v>1.1479799779388114E-13</v>
      </c>
      <c r="O125">
        <f>SUM(N$2:N125)</f>
        <v>5.6364298010421772</v>
      </c>
    </row>
    <row r="126" spans="1:15" x14ac:dyDescent="0.3">
      <c r="A126">
        <v>125</v>
      </c>
      <c r="C126">
        <f t="shared" si="14"/>
        <v>0.18000000000000002</v>
      </c>
      <c r="D126">
        <f t="shared" si="10"/>
        <v>0.82</v>
      </c>
      <c r="E126">
        <f t="shared" si="15"/>
        <v>7.0435255247375222E-12</v>
      </c>
      <c r="F126">
        <f>SUM($E$2:E126)</f>
        <v>0.99999999996791233</v>
      </c>
      <c r="G126">
        <f t="shared" si="13"/>
        <v>8.8044069059219027E-10</v>
      </c>
      <c r="H126">
        <f>SUM(G$2:G126)</f>
        <v>7.8705700843016464</v>
      </c>
      <c r="J126">
        <f t="shared" si="16"/>
        <v>0.2408000000000001</v>
      </c>
      <c r="K126">
        <f t="shared" si="11"/>
        <v>0.75919999999999987</v>
      </c>
      <c r="L126">
        <f t="shared" si="17"/>
        <v>7.0285999939608502E-16</v>
      </c>
      <c r="M126">
        <f>SUM($L$2:L126)</f>
        <v>0.99999999999999778</v>
      </c>
      <c r="N126">
        <f t="shared" si="12"/>
        <v>8.785749992451063E-14</v>
      </c>
      <c r="O126">
        <f>SUM(N$2:N126)</f>
        <v>5.6364298010422651</v>
      </c>
    </row>
    <row r="127" spans="1:15" x14ac:dyDescent="0.3">
      <c r="A127">
        <v>126</v>
      </c>
      <c r="C127">
        <f t="shared" si="14"/>
        <v>0.18000000000000002</v>
      </c>
      <c r="D127">
        <f t="shared" si="10"/>
        <v>0.82</v>
      </c>
      <c r="E127">
        <f t="shared" si="15"/>
        <v>5.7756909302847678E-12</v>
      </c>
      <c r="F127">
        <f>SUM($E$2:E127)</f>
        <v>0.99999999997368805</v>
      </c>
      <c r="G127">
        <f t="shared" si="13"/>
        <v>7.2773705721588071E-10</v>
      </c>
      <c r="H127">
        <f>SUM(G$2:G127)</f>
        <v>7.8705700850293834</v>
      </c>
      <c r="J127">
        <f t="shared" si="16"/>
        <v>0.2408000000000001</v>
      </c>
      <c r="K127">
        <f t="shared" si="11"/>
        <v>0.75919999999999987</v>
      </c>
      <c r="L127">
        <f t="shared" si="17"/>
        <v>5.3361131154150764E-16</v>
      </c>
      <c r="M127">
        <f>SUM($L$2:L127)</f>
        <v>0.99999999999999833</v>
      </c>
      <c r="N127">
        <f t="shared" si="12"/>
        <v>6.7235025254229958E-14</v>
      </c>
      <c r="O127">
        <f>SUM(N$2:N127)</f>
        <v>5.6364298010423326</v>
      </c>
    </row>
    <row r="128" spans="1:15" x14ac:dyDescent="0.3">
      <c r="A128">
        <v>127</v>
      </c>
      <c r="C128">
        <f t="shared" si="14"/>
        <v>0.18000000000000002</v>
      </c>
      <c r="D128">
        <f t="shared" si="10"/>
        <v>0.82</v>
      </c>
      <c r="E128">
        <f t="shared" si="15"/>
        <v>4.736066562833509E-12</v>
      </c>
      <c r="F128">
        <f>SUM($E$2:E128)</f>
        <v>0.99999999997842415</v>
      </c>
      <c r="G128">
        <f t="shared" si="13"/>
        <v>6.0148045347985559E-10</v>
      </c>
      <c r="H128">
        <f>SUM(G$2:G128)</f>
        <v>7.870570085630864</v>
      </c>
      <c r="J128">
        <f t="shared" si="16"/>
        <v>0.2408000000000001</v>
      </c>
      <c r="K128">
        <f t="shared" si="11"/>
        <v>0.75919999999999987</v>
      </c>
      <c r="L128">
        <f t="shared" si="17"/>
        <v>4.0511770772231252E-16</v>
      </c>
      <c r="M128">
        <f>SUM($L$2:L128)</f>
        <v>0.99999999999999878</v>
      </c>
      <c r="N128">
        <f t="shared" si="12"/>
        <v>5.1449948880733692E-14</v>
      </c>
      <c r="O128">
        <f>SUM(N$2:N128)</f>
        <v>5.6364298010423841</v>
      </c>
    </row>
    <row r="129" spans="1:15" x14ac:dyDescent="0.3">
      <c r="A129">
        <v>128</v>
      </c>
      <c r="C129">
        <f t="shared" si="14"/>
        <v>0.18000000000000002</v>
      </c>
      <c r="D129">
        <f t="shared" si="10"/>
        <v>0.82</v>
      </c>
      <c r="E129">
        <f t="shared" si="15"/>
        <v>3.8835745815234775E-12</v>
      </c>
      <c r="F129">
        <f>SUM($E$2:E129)</f>
        <v>0.99999999998230771</v>
      </c>
      <c r="G129">
        <f t="shared" si="13"/>
        <v>4.9709754643500512E-10</v>
      </c>
      <c r="H129">
        <f>SUM(G$2:G129)</f>
        <v>7.8705700861279615</v>
      </c>
      <c r="J129">
        <f t="shared" si="16"/>
        <v>0.2408000000000001</v>
      </c>
      <c r="K129">
        <f t="shared" si="11"/>
        <v>0.75919999999999987</v>
      </c>
      <c r="L129">
        <f t="shared" si="17"/>
        <v>3.0756536370277961E-16</v>
      </c>
      <c r="M129">
        <f>SUM($L$2:L129)</f>
        <v>0.99999999999999911</v>
      </c>
      <c r="N129">
        <f t="shared" si="12"/>
        <v>3.936836655395579E-14</v>
      </c>
      <c r="O129">
        <f>SUM(N$2:N129)</f>
        <v>5.6364298010424232</v>
      </c>
    </row>
    <row r="130" spans="1:15" x14ac:dyDescent="0.3">
      <c r="A130">
        <v>129</v>
      </c>
      <c r="C130">
        <f t="shared" si="14"/>
        <v>0.18000000000000002</v>
      </c>
      <c r="D130">
        <f t="shared" ref="D130:D193" si="18">1-C130</f>
        <v>0.82</v>
      </c>
      <c r="E130">
        <f t="shared" si="15"/>
        <v>3.1845311568492512E-12</v>
      </c>
      <c r="F130">
        <f>SUM($E$2:E130)</f>
        <v>0.99999999998549227</v>
      </c>
      <c r="G130">
        <f t="shared" si="13"/>
        <v>4.1080451923355341E-10</v>
      </c>
      <c r="H130">
        <f>SUM(G$2:G130)</f>
        <v>7.8705700865387662</v>
      </c>
      <c r="J130">
        <f t="shared" si="16"/>
        <v>0.2408000000000001</v>
      </c>
      <c r="K130">
        <f t="shared" ref="K130:K193" si="19">1-J130</f>
        <v>0.75919999999999987</v>
      </c>
      <c r="L130">
        <f t="shared" si="17"/>
        <v>2.3350362412315023E-16</v>
      </c>
      <c r="M130">
        <f>SUM($L$2:L130)</f>
        <v>0.99999999999999933</v>
      </c>
      <c r="N130">
        <f t="shared" ref="N130:N193" si="20">$A130*L130</f>
        <v>3.0121967511886377E-14</v>
      </c>
      <c r="O130">
        <f>SUM(N$2:N130)</f>
        <v>5.6364298010424534</v>
      </c>
    </row>
    <row r="131" spans="1:15" x14ac:dyDescent="0.3">
      <c r="A131">
        <v>130</v>
      </c>
      <c r="C131">
        <f t="shared" si="14"/>
        <v>0.18000000000000002</v>
      </c>
      <c r="D131">
        <f t="shared" si="18"/>
        <v>0.82</v>
      </c>
      <c r="E131">
        <f t="shared" si="15"/>
        <v>2.6113155486163858E-12</v>
      </c>
      <c r="F131">
        <f>SUM($E$2:E131)</f>
        <v>0.99999999998810363</v>
      </c>
      <c r="G131">
        <f t="shared" ref="G131:G194" si="21">$A131*E131</f>
        <v>3.3947102132013017E-10</v>
      </c>
      <c r="H131">
        <f>SUM(G$2:G131)</f>
        <v>7.8705700868782369</v>
      </c>
      <c r="J131">
        <f t="shared" si="16"/>
        <v>0.2408000000000001</v>
      </c>
      <c r="K131">
        <f t="shared" si="19"/>
        <v>0.75919999999999987</v>
      </c>
      <c r="L131">
        <f t="shared" si="17"/>
        <v>1.7727595143429562E-16</v>
      </c>
      <c r="M131">
        <f>SUM($L$2:L131)</f>
        <v>0.99999999999999956</v>
      </c>
      <c r="N131">
        <f t="shared" si="20"/>
        <v>2.3045873686458431E-14</v>
      </c>
      <c r="O131">
        <f>SUM(N$2:N131)</f>
        <v>5.6364298010424765</v>
      </c>
    </row>
    <row r="132" spans="1:15" x14ac:dyDescent="0.3">
      <c r="A132">
        <v>131</v>
      </c>
      <c r="C132">
        <f t="shared" si="14"/>
        <v>0.18000000000000002</v>
      </c>
      <c r="D132">
        <f t="shared" si="18"/>
        <v>0.82</v>
      </c>
      <c r="E132">
        <f t="shared" si="15"/>
        <v>2.1412787498654362E-12</v>
      </c>
      <c r="F132">
        <f>SUM($E$2:E132)</f>
        <v>0.99999999999024491</v>
      </c>
      <c r="G132">
        <f t="shared" si="21"/>
        <v>2.8050751623237213E-10</v>
      </c>
      <c r="H132">
        <f>SUM(G$2:G132)</f>
        <v>7.8705700871587441</v>
      </c>
      <c r="J132">
        <f t="shared" si="16"/>
        <v>0.2408000000000001</v>
      </c>
      <c r="K132">
        <f t="shared" si="19"/>
        <v>0.75919999999999987</v>
      </c>
      <c r="L132">
        <f t="shared" si="17"/>
        <v>1.3458790232891721E-16</v>
      </c>
      <c r="M132">
        <f>SUM($L$2:L132)</f>
        <v>0.99999999999999967</v>
      </c>
      <c r="N132">
        <f t="shared" si="20"/>
        <v>1.7631015205088156E-14</v>
      </c>
      <c r="O132">
        <f>SUM(N$2:N132)</f>
        <v>5.6364298010424942</v>
      </c>
    </row>
    <row r="133" spans="1:15" x14ac:dyDescent="0.3">
      <c r="A133">
        <v>132</v>
      </c>
      <c r="C133">
        <f t="shared" si="14"/>
        <v>0.18000000000000002</v>
      </c>
      <c r="D133">
        <f t="shared" si="18"/>
        <v>0.82</v>
      </c>
      <c r="E133">
        <f t="shared" si="15"/>
        <v>1.7558485748896576E-12</v>
      </c>
      <c r="F133">
        <f>SUM($E$2:E133)</f>
        <v>0.99999999999200073</v>
      </c>
      <c r="G133">
        <f t="shared" si="21"/>
        <v>2.317720118854348E-10</v>
      </c>
      <c r="H133">
        <f>SUM(G$2:G133)</f>
        <v>7.870570087390516</v>
      </c>
      <c r="J133">
        <f t="shared" si="16"/>
        <v>0.2408000000000001</v>
      </c>
      <c r="K133">
        <f t="shared" si="19"/>
        <v>0.75919999999999987</v>
      </c>
      <c r="L133">
        <f t="shared" si="17"/>
        <v>1.0217913544811393E-16</v>
      </c>
      <c r="M133">
        <f>SUM($L$2:L133)</f>
        <v>0.99999999999999978</v>
      </c>
      <c r="N133">
        <f t="shared" si="20"/>
        <v>1.3487645879151038E-14</v>
      </c>
      <c r="O133">
        <f>SUM(N$2:N133)</f>
        <v>5.6364298010425076</v>
      </c>
    </row>
    <row r="134" spans="1:15" x14ac:dyDescent="0.3">
      <c r="A134">
        <v>133</v>
      </c>
      <c r="C134">
        <f t="shared" si="14"/>
        <v>0.18000000000000002</v>
      </c>
      <c r="D134">
        <f t="shared" si="18"/>
        <v>0.82</v>
      </c>
      <c r="E134">
        <f t="shared" si="15"/>
        <v>1.4397958314095192E-12</v>
      </c>
      <c r="F134">
        <f>SUM($E$2:E134)</f>
        <v>0.99999999999344058</v>
      </c>
      <c r="G134">
        <f t="shared" si="21"/>
        <v>1.9149284557746607E-10</v>
      </c>
      <c r="H134">
        <f>SUM(G$2:G134)</f>
        <v>7.870570087582009</v>
      </c>
      <c r="J134">
        <f t="shared" si="16"/>
        <v>0.2408000000000001</v>
      </c>
      <c r="K134">
        <f t="shared" si="19"/>
        <v>0.75919999999999987</v>
      </c>
      <c r="L134">
        <f t="shared" si="17"/>
        <v>7.7574399632208079E-17</v>
      </c>
      <c r="M134">
        <f>SUM($L$2:L134)</f>
        <v>0.99999999999999989</v>
      </c>
      <c r="N134">
        <f t="shared" si="20"/>
        <v>1.0317395151083675E-14</v>
      </c>
      <c r="O134">
        <f>SUM(N$2:N134)</f>
        <v>5.6364298010425182</v>
      </c>
    </row>
    <row r="135" spans="1:15" x14ac:dyDescent="0.3">
      <c r="A135">
        <v>134</v>
      </c>
      <c r="C135">
        <f t="shared" si="14"/>
        <v>0.18000000000000002</v>
      </c>
      <c r="D135">
        <f t="shared" si="18"/>
        <v>0.82</v>
      </c>
      <c r="E135">
        <f t="shared" si="15"/>
        <v>1.1806325817558057E-12</v>
      </c>
      <c r="F135">
        <f>SUM($E$2:E135)</f>
        <v>0.99999999999462119</v>
      </c>
      <c r="G135">
        <f t="shared" si="21"/>
        <v>1.5820476595527797E-10</v>
      </c>
      <c r="H135">
        <f>SUM(G$2:G135)</f>
        <v>7.870570087740214</v>
      </c>
      <c r="J135">
        <f t="shared" si="16"/>
        <v>0.2408000000000001</v>
      </c>
      <c r="K135">
        <f t="shared" si="19"/>
        <v>0.75919999999999987</v>
      </c>
      <c r="L135">
        <f t="shared" si="17"/>
        <v>5.8894484200772366E-17</v>
      </c>
      <c r="M135">
        <f>SUM($L$2:L135)</f>
        <v>1</v>
      </c>
      <c r="N135">
        <f t="shared" si="20"/>
        <v>7.8918608829034967E-15</v>
      </c>
      <c r="O135">
        <f>SUM(N$2:N135)</f>
        <v>5.6364298010425262</v>
      </c>
    </row>
    <row r="136" spans="1:15" x14ac:dyDescent="0.3">
      <c r="A136">
        <v>135</v>
      </c>
      <c r="C136">
        <f t="shared" si="14"/>
        <v>0.18000000000000002</v>
      </c>
      <c r="D136">
        <f t="shared" si="18"/>
        <v>0.82</v>
      </c>
      <c r="E136">
        <f t="shared" si="15"/>
        <v>9.6811871703976065E-13</v>
      </c>
      <c r="F136">
        <f>SUM($E$2:E136)</f>
        <v>0.99999999999558931</v>
      </c>
      <c r="G136">
        <f t="shared" si="21"/>
        <v>1.306960268003677E-10</v>
      </c>
      <c r="H136">
        <f>SUM(G$2:G136)</f>
        <v>7.8705700878709104</v>
      </c>
      <c r="J136">
        <f t="shared" si="16"/>
        <v>0.2408000000000001</v>
      </c>
      <c r="K136">
        <f t="shared" si="19"/>
        <v>0.75919999999999987</v>
      </c>
      <c r="L136">
        <f t="shared" si="17"/>
        <v>4.4712692405226373E-17</v>
      </c>
      <c r="M136">
        <f>SUM($L$2:L136)</f>
        <v>1</v>
      </c>
      <c r="N136">
        <f t="shared" si="20"/>
        <v>6.0362134747055605E-15</v>
      </c>
      <c r="O136">
        <f>SUM(N$2:N136)</f>
        <v>5.6364298010425324</v>
      </c>
    </row>
    <row r="137" spans="1:15" x14ac:dyDescent="0.3">
      <c r="A137">
        <v>136</v>
      </c>
      <c r="C137">
        <f t="shared" si="14"/>
        <v>0.18000000000000002</v>
      </c>
      <c r="D137">
        <f t="shared" si="18"/>
        <v>0.82</v>
      </c>
      <c r="E137">
        <f t="shared" si="15"/>
        <v>7.9385734797260364E-13</v>
      </c>
      <c r="F137">
        <f>SUM($E$2:E137)</f>
        <v>0.99999999999638312</v>
      </c>
      <c r="G137">
        <f t="shared" si="21"/>
        <v>1.0796459932427409E-10</v>
      </c>
      <c r="H137">
        <f>SUM(G$2:G137)</f>
        <v>7.8705700879788747</v>
      </c>
      <c r="J137">
        <f t="shared" si="16"/>
        <v>0.2408000000000001</v>
      </c>
      <c r="K137">
        <f t="shared" si="19"/>
        <v>0.75919999999999987</v>
      </c>
      <c r="L137">
        <f t="shared" si="17"/>
        <v>3.3945876074047859E-17</v>
      </c>
      <c r="M137">
        <f>SUM($L$2:L137)</f>
        <v>1</v>
      </c>
      <c r="N137">
        <f t="shared" si="20"/>
        <v>4.6166391460705089E-15</v>
      </c>
      <c r="O137">
        <f>SUM(N$2:N137)</f>
        <v>5.6364298010425369</v>
      </c>
    </row>
    <row r="138" spans="1:15" x14ac:dyDescent="0.3">
      <c r="A138">
        <v>137</v>
      </c>
      <c r="C138">
        <f t="shared" si="14"/>
        <v>0.18000000000000002</v>
      </c>
      <c r="D138">
        <f t="shared" si="18"/>
        <v>0.82</v>
      </c>
      <c r="E138">
        <f t="shared" si="15"/>
        <v>6.5096302533753494E-13</v>
      </c>
      <c r="F138">
        <f>SUM($E$2:E138)</f>
        <v>0.99999999999703404</v>
      </c>
      <c r="G138">
        <f t="shared" si="21"/>
        <v>8.9181934471242289E-11</v>
      </c>
      <c r="H138">
        <f>SUM(G$2:G138)</f>
        <v>7.8705700880680567</v>
      </c>
      <c r="J138">
        <f t="shared" si="16"/>
        <v>0.2408000000000001</v>
      </c>
      <c r="K138">
        <f t="shared" si="19"/>
        <v>0.75919999999999987</v>
      </c>
      <c r="L138">
        <f t="shared" si="17"/>
        <v>2.577170911541713E-17</v>
      </c>
      <c r="M138">
        <f>SUM($L$2:L138)</f>
        <v>1</v>
      </c>
      <c r="N138">
        <f t="shared" si="20"/>
        <v>3.5307241488121466E-15</v>
      </c>
      <c r="O138">
        <f>SUM(N$2:N138)</f>
        <v>5.6364298010425404</v>
      </c>
    </row>
    <row r="139" spans="1:15" x14ac:dyDescent="0.3">
      <c r="A139">
        <v>138</v>
      </c>
      <c r="C139">
        <f t="shared" si="14"/>
        <v>0.18000000000000002</v>
      </c>
      <c r="D139">
        <f t="shared" si="18"/>
        <v>0.82</v>
      </c>
      <c r="E139">
        <f t="shared" si="15"/>
        <v>5.3378968077677858E-13</v>
      </c>
      <c r="F139">
        <f>SUM($E$2:E139)</f>
        <v>0.99999999999756783</v>
      </c>
      <c r="G139">
        <f t="shared" si="21"/>
        <v>7.3662975947195445E-11</v>
      </c>
      <c r="H139">
        <f>SUM(G$2:G139)</f>
        <v>7.8705700881417195</v>
      </c>
      <c r="J139">
        <f t="shared" si="16"/>
        <v>0.2408000000000001</v>
      </c>
      <c r="K139">
        <f t="shared" si="19"/>
        <v>0.75919999999999987</v>
      </c>
      <c r="L139">
        <f t="shared" si="17"/>
        <v>1.9565881560424681E-17</v>
      </c>
      <c r="M139">
        <f>SUM($L$2:L139)</f>
        <v>1</v>
      </c>
      <c r="N139">
        <f t="shared" si="20"/>
        <v>2.7000916553386061E-15</v>
      </c>
      <c r="O139">
        <f>SUM(N$2:N139)</f>
        <v>5.6364298010425431</v>
      </c>
    </row>
    <row r="140" spans="1:15" x14ac:dyDescent="0.3">
      <c r="A140">
        <v>139</v>
      </c>
      <c r="C140">
        <f t="shared" si="14"/>
        <v>0.18000000000000002</v>
      </c>
      <c r="D140">
        <f t="shared" si="18"/>
        <v>0.82</v>
      </c>
      <c r="E140">
        <f t="shared" si="15"/>
        <v>4.377075382369584E-13</v>
      </c>
      <c r="F140">
        <f>SUM($E$2:E140)</f>
        <v>0.9999999999980056</v>
      </c>
      <c r="G140">
        <f t="shared" si="21"/>
        <v>6.0841347814937217E-11</v>
      </c>
      <c r="H140">
        <f>SUM(G$2:G140)</f>
        <v>7.8705700882025607</v>
      </c>
      <c r="J140">
        <f t="shared" si="16"/>
        <v>0.2408000000000001</v>
      </c>
      <c r="K140">
        <f t="shared" si="19"/>
        <v>0.75919999999999987</v>
      </c>
      <c r="L140">
        <f t="shared" si="17"/>
        <v>1.4854417280674417E-17</v>
      </c>
      <c r="M140">
        <f>SUM($L$2:L140)</f>
        <v>1</v>
      </c>
      <c r="N140">
        <f t="shared" si="20"/>
        <v>2.0647640020137439E-15</v>
      </c>
      <c r="O140">
        <f>SUM(N$2:N140)</f>
        <v>5.6364298010425449</v>
      </c>
    </row>
    <row r="141" spans="1:15" x14ac:dyDescent="0.3">
      <c r="A141">
        <v>140</v>
      </c>
      <c r="C141">
        <f t="shared" ref="C141:C204" si="22">C140</f>
        <v>0.18000000000000002</v>
      </c>
      <c r="D141">
        <f t="shared" si="18"/>
        <v>0.82</v>
      </c>
      <c r="E141">
        <f t="shared" ref="E141:E204" si="23">E140*D141</f>
        <v>3.5892018135430589E-13</v>
      </c>
      <c r="F141">
        <f>SUM($E$2:E141)</f>
        <v>0.99999999999836453</v>
      </c>
      <c r="G141">
        <f t="shared" si="21"/>
        <v>5.0248825389602826E-11</v>
      </c>
      <c r="H141">
        <f>SUM(G$2:G141)</f>
        <v>7.8705700882528093</v>
      </c>
      <c r="J141">
        <f t="shared" ref="J141:J204" si="24">J140</f>
        <v>0.2408000000000001</v>
      </c>
      <c r="K141">
        <f t="shared" si="19"/>
        <v>0.75919999999999987</v>
      </c>
      <c r="L141">
        <f t="shared" ref="L141:L204" si="25">L140*K141</f>
        <v>1.1277473599488016E-17</v>
      </c>
      <c r="M141">
        <f>SUM($L$2:L141)</f>
        <v>1</v>
      </c>
      <c r="N141">
        <f t="shared" si="20"/>
        <v>1.5788463039283223E-15</v>
      </c>
      <c r="O141">
        <f>SUM(N$2:N141)</f>
        <v>5.6364298010425467</v>
      </c>
    </row>
    <row r="142" spans="1:15" x14ac:dyDescent="0.3">
      <c r="A142">
        <v>141</v>
      </c>
      <c r="C142">
        <f t="shared" si="22"/>
        <v>0.18000000000000002</v>
      </c>
      <c r="D142">
        <f t="shared" si="18"/>
        <v>0.82</v>
      </c>
      <c r="E142">
        <f t="shared" si="23"/>
        <v>2.9431454871053083E-13</v>
      </c>
      <c r="F142">
        <f>SUM($E$2:E142)</f>
        <v>0.99999999999865885</v>
      </c>
      <c r="G142">
        <f t="shared" si="21"/>
        <v>4.1498351368184847E-11</v>
      </c>
      <c r="H142">
        <f>SUM(G$2:G142)</f>
        <v>7.8705700882943077</v>
      </c>
      <c r="J142">
        <f t="shared" si="24"/>
        <v>0.2408000000000001</v>
      </c>
      <c r="K142">
        <f t="shared" si="19"/>
        <v>0.75919999999999987</v>
      </c>
      <c r="L142">
        <f t="shared" si="25"/>
        <v>8.5618579567313009E-18</v>
      </c>
      <c r="M142">
        <f>SUM($L$2:L142)</f>
        <v>1</v>
      </c>
      <c r="N142">
        <f t="shared" si="20"/>
        <v>1.2072219718991134E-15</v>
      </c>
      <c r="O142">
        <f>SUM(N$2:N142)</f>
        <v>5.6364298010425475</v>
      </c>
    </row>
    <row r="143" spans="1:15" x14ac:dyDescent="0.3">
      <c r="A143">
        <v>142</v>
      </c>
      <c r="C143">
        <f t="shared" si="22"/>
        <v>0.18000000000000002</v>
      </c>
      <c r="D143">
        <f t="shared" si="18"/>
        <v>0.82</v>
      </c>
      <c r="E143">
        <f t="shared" si="23"/>
        <v>2.4133792994263526E-13</v>
      </c>
      <c r="F143">
        <f>SUM($E$2:E143)</f>
        <v>0.99999999999890021</v>
      </c>
      <c r="G143">
        <f t="shared" si="21"/>
        <v>3.4269986051854208E-11</v>
      </c>
      <c r="H143">
        <f>SUM(G$2:G143)</f>
        <v>7.8705700883285781</v>
      </c>
      <c r="J143">
        <f t="shared" si="24"/>
        <v>0.2408000000000001</v>
      </c>
      <c r="K143">
        <f t="shared" si="19"/>
        <v>0.75919999999999987</v>
      </c>
      <c r="L143">
        <f t="shared" si="25"/>
        <v>6.5001625607504026E-18</v>
      </c>
      <c r="M143">
        <f>SUM($L$2:L143)</f>
        <v>1</v>
      </c>
      <c r="N143">
        <f t="shared" si="20"/>
        <v>9.2302308362655727E-16</v>
      </c>
      <c r="O143">
        <f>SUM(N$2:N143)</f>
        <v>5.6364298010425484</v>
      </c>
    </row>
    <row r="144" spans="1:15" x14ac:dyDescent="0.3">
      <c r="A144">
        <v>143</v>
      </c>
      <c r="C144">
        <f t="shared" si="22"/>
        <v>0.18000000000000002</v>
      </c>
      <c r="D144">
        <f t="shared" si="18"/>
        <v>0.82</v>
      </c>
      <c r="E144">
        <f t="shared" si="23"/>
        <v>1.978971025529609E-13</v>
      </c>
      <c r="F144">
        <f>SUM($E$2:E144)</f>
        <v>0.99999999999909805</v>
      </c>
      <c r="G144">
        <f t="shared" si="21"/>
        <v>2.829928566507341E-11</v>
      </c>
      <c r="H144">
        <f>SUM(G$2:G144)</f>
        <v>7.8705700883568772</v>
      </c>
      <c r="J144">
        <f t="shared" si="24"/>
        <v>0.2408000000000001</v>
      </c>
      <c r="K144">
        <f t="shared" si="19"/>
        <v>0.75919999999999987</v>
      </c>
      <c r="L144">
        <f t="shared" si="25"/>
        <v>4.9349234161217048E-18</v>
      </c>
      <c r="M144">
        <f>SUM($L$2:L144)</f>
        <v>1</v>
      </c>
      <c r="N144">
        <f t="shared" si="20"/>
        <v>7.0569404850540381E-16</v>
      </c>
      <c r="O144">
        <f>SUM(N$2:N144)</f>
        <v>5.6364298010425493</v>
      </c>
    </row>
    <row r="145" spans="1:15" x14ac:dyDescent="0.3">
      <c r="A145">
        <v>144</v>
      </c>
      <c r="C145">
        <f t="shared" si="22"/>
        <v>0.18000000000000002</v>
      </c>
      <c r="D145">
        <f t="shared" si="18"/>
        <v>0.82</v>
      </c>
      <c r="E145">
        <f t="shared" si="23"/>
        <v>1.6227562409342794E-13</v>
      </c>
      <c r="F145">
        <f>SUM($E$2:E145)</f>
        <v>0.99999999999926037</v>
      </c>
      <c r="G145">
        <f t="shared" si="21"/>
        <v>2.3367689869453622E-11</v>
      </c>
      <c r="H145">
        <f>SUM(G$2:G145)</f>
        <v>7.8705700883802452</v>
      </c>
      <c r="J145">
        <f t="shared" si="24"/>
        <v>0.2408000000000001</v>
      </c>
      <c r="K145">
        <f t="shared" si="19"/>
        <v>0.75919999999999987</v>
      </c>
      <c r="L145">
        <f t="shared" si="25"/>
        <v>3.7465938575195976E-18</v>
      </c>
      <c r="M145">
        <f>SUM($L$2:L145)</f>
        <v>1</v>
      </c>
      <c r="N145">
        <f t="shared" si="20"/>
        <v>5.3950951548282207E-16</v>
      </c>
      <c r="O145">
        <f>SUM(N$2:N145)</f>
        <v>5.6364298010425502</v>
      </c>
    </row>
    <row r="146" spans="1:15" x14ac:dyDescent="0.3">
      <c r="A146">
        <v>145</v>
      </c>
      <c r="C146">
        <f t="shared" si="22"/>
        <v>0.18000000000000002</v>
      </c>
      <c r="D146">
        <f t="shared" si="18"/>
        <v>0.82</v>
      </c>
      <c r="E146">
        <f t="shared" si="23"/>
        <v>1.3306601175661091E-13</v>
      </c>
      <c r="F146">
        <f>SUM($E$2:E146)</f>
        <v>0.99999999999939349</v>
      </c>
      <c r="G146">
        <f t="shared" si="21"/>
        <v>1.9294571704708581E-11</v>
      </c>
      <c r="H146">
        <f>SUM(G$2:G146)</f>
        <v>7.87057008839954</v>
      </c>
      <c r="J146">
        <f t="shared" si="24"/>
        <v>0.2408000000000001</v>
      </c>
      <c r="K146">
        <f t="shared" si="19"/>
        <v>0.75919999999999987</v>
      </c>
      <c r="L146">
        <f t="shared" si="25"/>
        <v>2.8444140566288779E-18</v>
      </c>
      <c r="M146">
        <f>SUM($L$2:L146)</f>
        <v>1</v>
      </c>
      <c r="N146">
        <f t="shared" si="20"/>
        <v>4.1244003821118729E-16</v>
      </c>
      <c r="O146">
        <f>SUM(N$2:N146)</f>
        <v>5.6364298010425502</v>
      </c>
    </row>
    <row r="147" spans="1:15" x14ac:dyDescent="0.3">
      <c r="A147">
        <v>146</v>
      </c>
      <c r="C147">
        <f t="shared" si="22"/>
        <v>0.18000000000000002</v>
      </c>
      <c r="D147">
        <f t="shared" si="18"/>
        <v>0.82</v>
      </c>
      <c r="E147">
        <f t="shared" si="23"/>
        <v>1.0911412964042093E-13</v>
      </c>
      <c r="F147">
        <f>SUM($E$2:E147)</f>
        <v>0.99999999999950262</v>
      </c>
      <c r="G147">
        <f t="shared" si="21"/>
        <v>1.5930662927501456E-11</v>
      </c>
      <c r="H147">
        <f>SUM(G$2:G147)</f>
        <v>7.8705700884154703</v>
      </c>
      <c r="J147">
        <f t="shared" si="24"/>
        <v>0.2408000000000001</v>
      </c>
      <c r="K147">
        <f t="shared" si="19"/>
        <v>0.75919999999999987</v>
      </c>
      <c r="L147">
        <f t="shared" si="25"/>
        <v>2.1594791517926437E-18</v>
      </c>
      <c r="M147">
        <f>SUM($L$2:L147)</f>
        <v>1</v>
      </c>
      <c r="N147">
        <f t="shared" si="20"/>
        <v>3.1528395616172597E-16</v>
      </c>
      <c r="O147">
        <f>SUM(N$2:N147)</f>
        <v>5.6364298010425502</v>
      </c>
    </row>
    <row r="148" spans="1:15" x14ac:dyDescent="0.3">
      <c r="A148">
        <v>147</v>
      </c>
      <c r="C148">
        <f t="shared" si="22"/>
        <v>0.18000000000000002</v>
      </c>
      <c r="D148">
        <f t="shared" si="18"/>
        <v>0.82</v>
      </c>
      <c r="E148">
        <f t="shared" si="23"/>
        <v>8.9473586305145163E-14</v>
      </c>
      <c r="F148">
        <f>SUM($E$2:E148)</f>
        <v>0.9999999999995921</v>
      </c>
      <c r="G148">
        <f t="shared" si="21"/>
        <v>1.3152617186856339E-11</v>
      </c>
      <c r="H148">
        <f>SUM(G$2:G148)</f>
        <v>7.8705700884286234</v>
      </c>
      <c r="J148">
        <f t="shared" si="24"/>
        <v>0.2408000000000001</v>
      </c>
      <c r="K148">
        <f t="shared" si="19"/>
        <v>0.75919999999999987</v>
      </c>
      <c r="L148">
        <f t="shared" si="25"/>
        <v>1.6394765720409749E-18</v>
      </c>
      <c r="M148">
        <f>SUM($L$2:L148)</f>
        <v>1</v>
      </c>
      <c r="N148">
        <f t="shared" si="20"/>
        <v>2.4100305609002331E-16</v>
      </c>
      <c r="O148">
        <f>SUM(N$2:N148)</f>
        <v>5.6364298010425502</v>
      </c>
    </row>
    <row r="149" spans="1:15" x14ac:dyDescent="0.3">
      <c r="A149">
        <v>148</v>
      </c>
      <c r="C149">
        <f t="shared" si="22"/>
        <v>0.18000000000000002</v>
      </c>
      <c r="D149">
        <f t="shared" si="18"/>
        <v>0.82</v>
      </c>
      <c r="E149">
        <f t="shared" si="23"/>
        <v>7.3368340770219027E-14</v>
      </c>
      <c r="F149">
        <f>SUM($E$2:E149)</f>
        <v>0.99999999999966549</v>
      </c>
      <c r="G149">
        <f t="shared" si="21"/>
        <v>1.0858514433992416E-11</v>
      </c>
      <c r="H149">
        <f>SUM(G$2:G149)</f>
        <v>7.8705700884394822</v>
      </c>
      <c r="J149">
        <f t="shared" si="24"/>
        <v>0.2408000000000001</v>
      </c>
      <c r="K149">
        <f t="shared" si="19"/>
        <v>0.75919999999999987</v>
      </c>
      <c r="L149">
        <f t="shared" si="25"/>
        <v>1.244690613493508E-18</v>
      </c>
      <c r="M149">
        <f>SUM($L$2:L149)</f>
        <v>1</v>
      </c>
      <c r="N149">
        <f t="shared" si="20"/>
        <v>1.8421421079703919E-16</v>
      </c>
      <c r="O149">
        <f>SUM(N$2:N149)</f>
        <v>5.6364298010425502</v>
      </c>
    </row>
    <row r="150" spans="1:15" x14ac:dyDescent="0.3">
      <c r="A150">
        <v>149</v>
      </c>
      <c r="C150">
        <f t="shared" si="22"/>
        <v>0.18000000000000002</v>
      </c>
      <c r="D150">
        <f t="shared" si="18"/>
        <v>0.82</v>
      </c>
      <c r="E150">
        <f t="shared" si="23"/>
        <v>6.0162039431579602E-14</v>
      </c>
      <c r="F150">
        <f>SUM($E$2:E150)</f>
        <v>0.99999999999972566</v>
      </c>
      <c r="G150">
        <f t="shared" si="21"/>
        <v>8.9641438753053613E-12</v>
      </c>
      <c r="H150">
        <f>SUM(G$2:G150)</f>
        <v>7.8705700884484466</v>
      </c>
      <c r="J150">
        <f t="shared" si="24"/>
        <v>0.2408000000000001</v>
      </c>
      <c r="K150">
        <f t="shared" si="19"/>
        <v>0.75919999999999987</v>
      </c>
      <c r="L150">
        <f t="shared" si="25"/>
        <v>9.449691137642711E-19</v>
      </c>
      <c r="M150">
        <f>SUM($L$2:L150)</f>
        <v>1</v>
      </c>
      <c r="N150">
        <f t="shared" si="20"/>
        <v>1.408003979508764E-16</v>
      </c>
      <c r="O150">
        <f>SUM(N$2:N150)</f>
        <v>5.6364298010425502</v>
      </c>
    </row>
    <row r="151" spans="1:15" x14ac:dyDescent="0.3">
      <c r="A151">
        <v>150</v>
      </c>
      <c r="C151">
        <f t="shared" si="22"/>
        <v>0.18000000000000002</v>
      </c>
      <c r="D151">
        <f t="shared" si="18"/>
        <v>0.82</v>
      </c>
      <c r="E151">
        <f t="shared" si="23"/>
        <v>4.9332872333895271E-14</v>
      </c>
      <c r="F151">
        <f>SUM($E$2:E151)</f>
        <v>0.99999999999977496</v>
      </c>
      <c r="G151">
        <f t="shared" si="21"/>
        <v>7.3999308500842905E-12</v>
      </c>
      <c r="H151">
        <f>SUM(G$2:G151)</f>
        <v>7.8705700884558469</v>
      </c>
      <c r="J151">
        <f t="shared" si="24"/>
        <v>0.2408000000000001</v>
      </c>
      <c r="K151">
        <f t="shared" si="19"/>
        <v>0.75919999999999987</v>
      </c>
      <c r="L151">
        <f t="shared" si="25"/>
        <v>7.1742055116983455E-19</v>
      </c>
      <c r="M151">
        <f>SUM($L$2:L151)</f>
        <v>1</v>
      </c>
      <c r="N151">
        <f t="shared" si="20"/>
        <v>1.0761308267547518E-16</v>
      </c>
      <c r="O151">
        <f>SUM(N$2:N151)</f>
        <v>5.6364298010425502</v>
      </c>
    </row>
    <row r="152" spans="1:15" x14ac:dyDescent="0.3">
      <c r="A152">
        <v>151</v>
      </c>
      <c r="C152">
        <f t="shared" si="22"/>
        <v>0.18000000000000002</v>
      </c>
      <c r="D152">
        <f t="shared" si="18"/>
        <v>0.82</v>
      </c>
      <c r="E152">
        <f t="shared" si="23"/>
        <v>4.0452955313794118E-14</v>
      </c>
      <c r="F152">
        <f>SUM($E$2:E152)</f>
        <v>0.99999999999981537</v>
      </c>
      <c r="G152">
        <f t="shared" si="21"/>
        <v>6.1083962523829122E-12</v>
      </c>
      <c r="H152">
        <f>SUM(G$2:G152)</f>
        <v>7.8705700884619549</v>
      </c>
      <c r="J152">
        <f t="shared" si="24"/>
        <v>0.2408000000000001</v>
      </c>
      <c r="K152">
        <f t="shared" si="19"/>
        <v>0.75919999999999987</v>
      </c>
      <c r="L152">
        <f t="shared" si="25"/>
        <v>5.446656824481383E-19</v>
      </c>
      <c r="M152">
        <f>SUM($L$2:L152)</f>
        <v>1</v>
      </c>
      <c r="N152">
        <f t="shared" si="20"/>
        <v>8.224451804966888E-17</v>
      </c>
      <c r="O152">
        <f>SUM(N$2:N152)</f>
        <v>5.6364298010425502</v>
      </c>
    </row>
    <row r="153" spans="1:15" x14ac:dyDescent="0.3">
      <c r="A153">
        <v>152</v>
      </c>
      <c r="C153">
        <f t="shared" si="22"/>
        <v>0.18000000000000002</v>
      </c>
      <c r="D153">
        <f t="shared" si="18"/>
        <v>0.82</v>
      </c>
      <c r="E153">
        <f t="shared" si="23"/>
        <v>3.3171423357311172E-14</v>
      </c>
      <c r="F153">
        <f>SUM($E$2:E153)</f>
        <v>0.99999999999984857</v>
      </c>
      <c r="G153">
        <f t="shared" si="21"/>
        <v>5.0420563503112985E-12</v>
      </c>
      <c r="H153">
        <f>SUM(G$2:G153)</f>
        <v>7.8705700884669971</v>
      </c>
      <c r="J153">
        <f t="shared" si="24"/>
        <v>0.2408000000000001</v>
      </c>
      <c r="K153">
        <f t="shared" si="19"/>
        <v>0.75919999999999987</v>
      </c>
      <c r="L153">
        <f t="shared" si="25"/>
        <v>4.1351018611462653E-19</v>
      </c>
      <c r="M153">
        <f>SUM($L$2:L153)</f>
        <v>1</v>
      </c>
      <c r="N153">
        <f t="shared" si="20"/>
        <v>6.285354828942323E-17</v>
      </c>
      <c r="O153">
        <f>SUM(N$2:N153)</f>
        <v>5.6364298010425502</v>
      </c>
    </row>
    <row r="154" spans="1:15" x14ac:dyDescent="0.3">
      <c r="A154">
        <v>153</v>
      </c>
      <c r="C154">
        <f t="shared" si="22"/>
        <v>0.18000000000000002</v>
      </c>
      <c r="D154">
        <f t="shared" si="18"/>
        <v>0.82</v>
      </c>
      <c r="E154">
        <f t="shared" si="23"/>
        <v>2.720056715299516E-14</v>
      </c>
      <c r="F154">
        <f>SUM($E$2:E154)</f>
        <v>0.99999999999987577</v>
      </c>
      <c r="G154">
        <f t="shared" si="21"/>
        <v>4.1616867744082593E-12</v>
      </c>
      <c r="H154">
        <f>SUM(G$2:G154)</f>
        <v>7.8705700884711591</v>
      </c>
      <c r="J154">
        <f t="shared" si="24"/>
        <v>0.2408000000000001</v>
      </c>
      <c r="K154">
        <f t="shared" si="19"/>
        <v>0.75919999999999987</v>
      </c>
      <c r="L154">
        <f t="shared" si="25"/>
        <v>3.139369332982244E-19</v>
      </c>
      <c r="M154">
        <f>SUM($L$2:L154)</f>
        <v>1</v>
      </c>
      <c r="N154">
        <f t="shared" si="20"/>
        <v>4.8032350794628332E-17</v>
      </c>
      <c r="O154">
        <f>SUM(N$2:N154)</f>
        <v>5.6364298010425502</v>
      </c>
    </row>
    <row r="155" spans="1:15" x14ac:dyDescent="0.3">
      <c r="A155">
        <v>154</v>
      </c>
      <c r="C155">
        <f t="shared" si="22"/>
        <v>0.18000000000000002</v>
      </c>
      <c r="D155">
        <f t="shared" si="18"/>
        <v>0.82</v>
      </c>
      <c r="E155">
        <f t="shared" si="23"/>
        <v>2.2304465065456031E-14</v>
      </c>
      <c r="F155">
        <f>SUM($E$2:E155)</f>
        <v>0.99999999999989808</v>
      </c>
      <c r="G155">
        <f t="shared" si="21"/>
        <v>3.434887620080229E-12</v>
      </c>
      <c r="H155">
        <f>SUM(G$2:G155)</f>
        <v>7.8705700884745937</v>
      </c>
      <c r="J155">
        <f t="shared" si="24"/>
        <v>0.2408000000000001</v>
      </c>
      <c r="K155">
        <f t="shared" si="19"/>
        <v>0.75919999999999987</v>
      </c>
      <c r="L155">
        <f t="shared" si="25"/>
        <v>2.3834091976001191E-19</v>
      </c>
      <c r="M155">
        <f>SUM($L$2:L155)</f>
        <v>1</v>
      </c>
      <c r="N155">
        <f t="shared" si="20"/>
        <v>3.6704501643041836E-17</v>
      </c>
      <c r="O155">
        <f>SUM(N$2:N155)</f>
        <v>5.6364298010425502</v>
      </c>
    </row>
    <row r="156" spans="1:15" x14ac:dyDescent="0.3">
      <c r="A156">
        <v>155</v>
      </c>
      <c r="C156">
        <f t="shared" si="22"/>
        <v>0.18000000000000002</v>
      </c>
      <c r="D156">
        <f t="shared" si="18"/>
        <v>0.82</v>
      </c>
      <c r="E156">
        <f t="shared" si="23"/>
        <v>1.8289661353673946E-14</v>
      </c>
      <c r="F156">
        <f>SUM($E$2:E156)</f>
        <v>0.9999999999999164</v>
      </c>
      <c r="G156">
        <f t="shared" si="21"/>
        <v>2.8348975098194616E-12</v>
      </c>
      <c r="H156">
        <f>SUM(G$2:G156)</f>
        <v>7.8705700884774288</v>
      </c>
      <c r="J156">
        <f t="shared" si="24"/>
        <v>0.2408000000000001</v>
      </c>
      <c r="K156">
        <f t="shared" si="19"/>
        <v>0.75919999999999987</v>
      </c>
      <c r="L156">
        <f t="shared" si="25"/>
        <v>1.8094842628180101E-19</v>
      </c>
      <c r="M156">
        <f>SUM($L$2:L156)</f>
        <v>1</v>
      </c>
      <c r="N156">
        <f t="shared" si="20"/>
        <v>2.8047006073679158E-17</v>
      </c>
      <c r="O156">
        <f>SUM(N$2:N156)</f>
        <v>5.6364298010425502</v>
      </c>
    </row>
    <row r="157" spans="1:15" x14ac:dyDescent="0.3">
      <c r="A157">
        <v>156</v>
      </c>
      <c r="C157">
        <f t="shared" si="22"/>
        <v>0.18000000000000002</v>
      </c>
      <c r="D157">
        <f t="shared" si="18"/>
        <v>0.82</v>
      </c>
      <c r="E157">
        <f t="shared" si="23"/>
        <v>1.4997522310012633E-14</v>
      </c>
      <c r="F157">
        <f>SUM($E$2:E157)</f>
        <v>0.99999999999993139</v>
      </c>
      <c r="G157">
        <f t="shared" si="21"/>
        <v>2.3396134803619709E-12</v>
      </c>
      <c r="H157">
        <f>SUM(G$2:G157)</f>
        <v>7.8705700884797682</v>
      </c>
      <c r="J157">
        <f t="shared" si="24"/>
        <v>0.2408000000000001</v>
      </c>
      <c r="K157">
        <f t="shared" si="19"/>
        <v>0.75919999999999987</v>
      </c>
      <c r="L157">
        <f t="shared" si="25"/>
        <v>1.3737604523314331E-19</v>
      </c>
      <c r="M157">
        <f>SUM($L$2:L157)</f>
        <v>1</v>
      </c>
      <c r="N157">
        <f t="shared" si="20"/>
        <v>2.1430663056370357E-17</v>
      </c>
      <c r="O157">
        <f>SUM(N$2:N157)</f>
        <v>5.6364298010425502</v>
      </c>
    </row>
    <row r="158" spans="1:15" x14ac:dyDescent="0.3">
      <c r="A158">
        <v>157</v>
      </c>
      <c r="C158">
        <f t="shared" si="22"/>
        <v>0.18000000000000002</v>
      </c>
      <c r="D158">
        <f t="shared" si="18"/>
        <v>0.82</v>
      </c>
      <c r="E158">
        <f t="shared" si="23"/>
        <v>1.2297968294210359E-14</v>
      </c>
      <c r="F158">
        <f>SUM($E$2:E158)</f>
        <v>0.99999999999994371</v>
      </c>
      <c r="G158">
        <f t="shared" si="21"/>
        <v>1.9307810221910265E-12</v>
      </c>
      <c r="H158">
        <f>SUM(G$2:G158)</f>
        <v>7.8705700884816991</v>
      </c>
      <c r="J158">
        <f t="shared" si="24"/>
        <v>0.2408000000000001</v>
      </c>
      <c r="K158">
        <f t="shared" si="19"/>
        <v>0.75919999999999987</v>
      </c>
      <c r="L158">
        <f t="shared" si="25"/>
        <v>1.0429589354100238E-19</v>
      </c>
      <c r="M158">
        <f>SUM($L$2:L158)</f>
        <v>1</v>
      </c>
      <c r="N158">
        <f t="shared" si="20"/>
        <v>1.6374455285937374E-17</v>
      </c>
      <c r="O158">
        <f>SUM(N$2:N158)</f>
        <v>5.6364298010425502</v>
      </c>
    </row>
    <row r="159" spans="1:15" x14ac:dyDescent="0.3">
      <c r="A159">
        <v>158</v>
      </c>
      <c r="C159">
        <f t="shared" si="22"/>
        <v>0.18000000000000002</v>
      </c>
      <c r="D159">
        <f t="shared" si="18"/>
        <v>0.82</v>
      </c>
      <c r="E159">
        <f t="shared" si="23"/>
        <v>1.0084334001252494E-14</v>
      </c>
      <c r="F159">
        <f>SUM($E$2:E159)</f>
        <v>0.99999999999995381</v>
      </c>
      <c r="G159">
        <f t="shared" si="21"/>
        <v>1.593324772197894E-12</v>
      </c>
      <c r="H159">
        <f>SUM(G$2:G159)</f>
        <v>7.8705700884832925</v>
      </c>
      <c r="J159">
        <f t="shared" si="24"/>
        <v>0.2408000000000001</v>
      </c>
      <c r="K159">
        <f t="shared" si="19"/>
        <v>0.75919999999999987</v>
      </c>
      <c r="L159">
        <f t="shared" si="25"/>
        <v>7.9181442376328992E-20</v>
      </c>
      <c r="M159">
        <f>SUM($L$2:L159)</f>
        <v>1</v>
      </c>
      <c r="N159">
        <f t="shared" si="20"/>
        <v>1.2510667895459981E-17</v>
      </c>
      <c r="O159">
        <f>SUM(N$2:N159)</f>
        <v>5.6364298010425502</v>
      </c>
    </row>
    <row r="160" spans="1:15" x14ac:dyDescent="0.3">
      <c r="A160">
        <v>159</v>
      </c>
      <c r="C160">
        <f t="shared" si="22"/>
        <v>0.18000000000000002</v>
      </c>
      <c r="D160">
        <f t="shared" si="18"/>
        <v>0.82</v>
      </c>
      <c r="E160">
        <f t="shared" si="23"/>
        <v>8.2691538810270448E-15</v>
      </c>
      <c r="F160">
        <f>SUM($E$2:E160)</f>
        <v>0.99999999999996203</v>
      </c>
      <c r="G160">
        <f t="shared" si="21"/>
        <v>1.3147954670833002E-12</v>
      </c>
      <c r="H160">
        <f>SUM(G$2:G160)</f>
        <v>7.870570088484607</v>
      </c>
      <c r="J160">
        <f t="shared" si="24"/>
        <v>0.2408000000000001</v>
      </c>
      <c r="K160">
        <f t="shared" si="19"/>
        <v>0.75919999999999987</v>
      </c>
      <c r="L160">
        <f t="shared" si="25"/>
        <v>6.0114551052108961E-20</v>
      </c>
      <c r="M160">
        <f>SUM($L$2:L160)</f>
        <v>1</v>
      </c>
      <c r="N160">
        <f t="shared" si="20"/>
        <v>9.5582136172853242E-18</v>
      </c>
      <c r="O160">
        <f>SUM(N$2:N160)</f>
        <v>5.6364298010425502</v>
      </c>
    </row>
    <row r="161" spans="1:15" x14ac:dyDescent="0.3">
      <c r="A161">
        <v>160</v>
      </c>
      <c r="C161">
        <f t="shared" si="22"/>
        <v>0.18000000000000002</v>
      </c>
      <c r="D161">
        <f t="shared" si="18"/>
        <v>0.82</v>
      </c>
      <c r="E161">
        <f t="shared" si="23"/>
        <v>6.7807061824421765E-15</v>
      </c>
      <c r="F161">
        <f>SUM($E$2:E161)</f>
        <v>0.9999999999999688</v>
      </c>
      <c r="G161">
        <f t="shared" si="21"/>
        <v>1.0849129891907483E-12</v>
      </c>
      <c r="H161">
        <f>SUM(G$2:G161)</f>
        <v>7.8705700884856924</v>
      </c>
      <c r="J161">
        <f t="shared" si="24"/>
        <v>0.2408000000000001</v>
      </c>
      <c r="K161">
        <f t="shared" si="19"/>
        <v>0.75919999999999987</v>
      </c>
      <c r="L161">
        <f t="shared" si="25"/>
        <v>4.5638967158761114E-20</v>
      </c>
      <c r="M161">
        <f>SUM($L$2:L161)</f>
        <v>1</v>
      </c>
      <c r="N161">
        <f t="shared" si="20"/>
        <v>7.3022347454017782E-18</v>
      </c>
      <c r="O161">
        <f>SUM(N$2:N161)</f>
        <v>5.6364298010425502</v>
      </c>
    </row>
    <row r="162" spans="1:15" x14ac:dyDescent="0.3">
      <c r="A162">
        <v>161</v>
      </c>
      <c r="C162">
        <f t="shared" si="22"/>
        <v>0.18000000000000002</v>
      </c>
      <c r="D162">
        <f t="shared" si="18"/>
        <v>0.82</v>
      </c>
      <c r="E162">
        <f t="shared" si="23"/>
        <v>5.5601790696025842E-15</v>
      </c>
      <c r="F162">
        <f>SUM($E$2:E162)</f>
        <v>0.99999999999997435</v>
      </c>
      <c r="G162">
        <f t="shared" si="21"/>
        <v>8.9518883020601605E-13</v>
      </c>
      <c r="H162">
        <f>SUM(G$2:G162)</f>
        <v>7.8705700884865877</v>
      </c>
      <c r="J162">
        <f t="shared" si="24"/>
        <v>0.2408000000000001</v>
      </c>
      <c r="K162">
        <f t="shared" si="19"/>
        <v>0.75919999999999987</v>
      </c>
      <c r="L162">
        <f t="shared" si="25"/>
        <v>3.4649103866931434E-20</v>
      </c>
      <c r="M162">
        <f>SUM($L$2:L162)</f>
        <v>1</v>
      </c>
      <c r="N162">
        <f t="shared" si="20"/>
        <v>5.5785057225759608E-18</v>
      </c>
      <c r="O162">
        <f>SUM(N$2:N162)</f>
        <v>5.6364298010425502</v>
      </c>
    </row>
    <row r="163" spans="1:15" x14ac:dyDescent="0.3">
      <c r="A163">
        <v>162</v>
      </c>
      <c r="C163">
        <f t="shared" si="22"/>
        <v>0.18000000000000002</v>
      </c>
      <c r="D163">
        <f t="shared" si="18"/>
        <v>0.82</v>
      </c>
      <c r="E163">
        <f t="shared" si="23"/>
        <v>4.5593468370741188E-15</v>
      </c>
      <c r="F163">
        <f>SUM($E$2:E163)</f>
        <v>0.99999999999997891</v>
      </c>
      <c r="G163">
        <f t="shared" si="21"/>
        <v>7.3861418760600727E-13</v>
      </c>
      <c r="H163">
        <f>SUM(G$2:G163)</f>
        <v>7.8705700884873266</v>
      </c>
      <c r="J163">
        <f t="shared" si="24"/>
        <v>0.2408000000000001</v>
      </c>
      <c r="K163">
        <f t="shared" si="19"/>
        <v>0.75919999999999987</v>
      </c>
      <c r="L163">
        <f t="shared" si="25"/>
        <v>2.6305599655774341E-20</v>
      </c>
      <c r="M163">
        <f>SUM($L$2:L163)</f>
        <v>1</v>
      </c>
      <c r="N163">
        <f t="shared" si="20"/>
        <v>4.2615071442354431E-18</v>
      </c>
      <c r="O163">
        <f>SUM(N$2:N163)</f>
        <v>5.6364298010425502</v>
      </c>
    </row>
    <row r="164" spans="1:15" x14ac:dyDescent="0.3">
      <c r="A164">
        <v>163</v>
      </c>
      <c r="C164">
        <f t="shared" si="22"/>
        <v>0.18000000000000002</v>
      </c>
      <c r="D164">
        <f t="shared" si="18"/>
        <v>0.82</v>
      </c>
      <c r="E164">
        <f t="shared" si="23"/>
        <v>3.738664406400777E-15</v>
      </c>
      <c r="F164">
        <f>SUM($E$2:E164)</f>
        <v>0.99999999999998268</v>
      </c>
      <c r="G164">
        <f t="shared" si="21"/>
        <v>6.0940229824332669E-13</v>
      </c>
      <c r="H164">
        <f>SUM(G$2:G164)</f>
        <v>7.8705700884879359</v>
      </c>
      <c r="J164">
        <f t="shared" si="24"/>
        <v>0.2408000000000001</v>
      </c>
      <c r="K164">
        <f t="shared" si="19"/>
        <v>0.75919999999999987</v>
      </c>
      <c r="L164">
        <f t="shared" si="25"/>
        <v>1.9971211258663877E-20</v>
      </c>
      <c r="M164">
        <f>SUM($L$2:L164)</f>
        <v>1</v>
      </c>
      <c r="N164">
        <f t="shared" si="20"/>
        <v>3.2553074351622119E-18</v>
      </c>
      <c r="O164">
        <f>SUM(N$2:N164)</f>
        <v>5.6364298010425502</v>
      </c>
    </row>
    <row r="165" spans="1:15" x14ac:dyDescent="0.3">
      <c r="A165">
        <v>164</v>
      </c>
      <c r="C165">
        <f t="shared" si="22"/>
        <v>0.18000000000000002</v>
      </c>
      <c r="D165">
        <f t="shared" si="18"/>
        <v>0.82</v>
      </c>
      <c r="E165">
        <f t="shared" si="23"/>
        <v>3.0657048132486369E-15</v>
      </c>
      <c r="F165">
        <f>SUM($E$2:E165)</f>
        <v>0.99999999999998579</v>
      </c>
      <c r="G165">
        <f t="shared" si="21"/>
        <v>5.0277558937277647E-13</v>
      </c>
      <c r="H165">
        <f>SUM(G$2:G165)</f>
        <v>7.8705700884884386</v>
      </c>
      <c r="J165">
        <f t="shared" si="24"/>
        <v>0.2408000000000001</v>
      </c>
      <c r="K165">
        <f t="shared" si="19"/>
        <v>0.75919999999999987</v>
      </c>
      <c r="L165">
        <f t="shared" si="25"/>
        <v>1.5162143587577613E-20</v>
      </c>
      <c r="M165">
        <f>SUM($L$2:L165)</f>
        <v>1</v>
      </c>
      <c r="N165">
        <f t="shared" si="20"/>
        <v>2.4865915483627285E-18</v>
      </c>
      <c r="O165">
        <f>SUM(N$2:N165)</f>
        <v>5.6364298010425502</v>
      </c>
    </row>
    <row r="166" spans="1:15" x14ac:dyDescent="0.3">
      <c r="A166">
        <v>165</v>
      </c>
      <c r="C166">
        <f t="shared" si="22"/>
        <v>0.18000000000000002</v>
      </c>
      <c r="D166">
        <f t="shared" si="18"/>
        <v>0.82</v>
      </c>
      <c r="E166">
        <f t="shared" si="23"/>
        <v>2.513877946863882E-15</v>
      </c>
      <c r="F166">
        <f>SUM($E$2:E166)</f>
        <v>0.99999999999998834</v>
      </c>
      <c r="G166">
        <f t="shared" si="21"/>
        <v>4.1478986123254056E-13</v>
      </c>
      <c r="H166">
        <f>SUM(G$2:G166)</f>
        <v>7.8705700884888534</v>
      </c>
      <c r="J166">
        <f t="shared" si="24"/>
        <v>0.2408000000000001</v>
      </c>
      <c r="K166">
        <f t="shared" si="19"/>
        <v>0.75919999999999987</v>
      </c>
      <c r="L166">
        <f t="shared" si="25"/>
        <v>1.1511099411688922E-20</v>
      </c>
      <c r="M166">
        <f>SUM($L$2:L166)</f>
        <v>1</v>
      </c>
      <c r="N166">
        <f t="shared" si="20"/>
        <v>1.8993314029286723E-18</v>
      </c>
      <c r="O166">
        <f>SUM(N$2:N166)</f>
        <v>5.6364298010425502</v>
      </c>
    </row>
    <row r="167" spans="1:15" x14ac:dyDescent="0.3">
      <c r="A167">
        <v>166</v>
      </c>
      <c r="C167">
        <f t="shared" si="22"/>
        <v>0.18000000000000002</v>
      </c>
      <c r="D167">
        <f t="shared" si="18"/>
        <v>0.82</v>
      </c>
      <c r="E167">
        <f t="shared" si="23"/>
        <v>2.0613799164283829E-15</v>
      </c>
      <c r="F167">
        <f>SUM($E$2:E167)</f>
        <v>0.99999999999999045</v>
      </c>
      <c r="G167">
        <f t="shared" si="21"/>
        <v>3.4218906612711155E-13</v>
      </c>
      <c r="H167">
        <f>SUM(G$2:G167)</f>
        <v>7.8705700884891954</v>
      </c>
      <c r="J167">
        <f t="shared" si="24"/>
        <v>0.2408000000000001</v>
      </c>
      <c r="K167">
        <f t="shared" si="19"/>
        <v>0.75919999999999987</v>
      </c>
      <c r="L167">
        <f t="shared" si="25"/>
        <v>8.7392266733542279E-21</v>
      </c>
      <c r="M167">
        <f>SUM($L$2:L167)</f>
        <v>1</v>
      </c>
      <c r="N167">
        <f t="shared" si="20"/>
        <v>1.4507116277768018E-18</v>
      </c>
      <c r="O167">
        <f>SUM(N$2:N167)</f>
        <v>5.6364298010425502</v>
      </c>
    </row>
    <row r="168" spans="1:15" x14ac:dyDescent="0.3">
      <c r="A168">
        <v>167</v>
      </c>
      <c r="C168">
        <f t="shared" si="22"/>
        <v>0.18000000000000002</v>
      </c>
      <c r="D168">
        <f t="shared" si="18"/>
        <v>0.82</v>
      </c>
      <c r="E168">
        <f t="shared" si="23"/>
        <v>1.6903315314712738E-15</v>
      </c>
      <c r="F168">
        <f>SUM($E$2:E168)</f>
        <v>0.99999999999999212</v>
      </c>
      <c r="G168">
        <f t="shared" si="21"/>
        <v>2.8228536575570272E-13</v>
      </c>
      <c r="H168">
        <f>SUM(G$2:G168)</f>
        <v>7.8705700884894778</v>
      </c>
      <c r="J168">
        <f t="shared" si="24"/>
        <v>0.2408000000000001</v>
      </c>
      <c r="K168">
        <f t="shared" si="19"/>
        <v>0.75919999999999987</v>
      </c>
      <c r="L168">
        <f t="shared" si="25"/>
        <v>6.6348208904105287E-21</v>
      </c>
      <c r="M168">
        <f>SUM($L$2:L168)</f>
        <v>1</v>
      </c>
      <c r="N168">
        <f t="shared" si="20"/>
        <v>1.1080150886985584E-18</v>
      </c>
      <c r="O168">
        <f>SUM(N$2:N168)</f>
        <v>5.6364298010425502</v>
      </c>
    </row>
    <row r="169" spans="1:15" x14ac:dyDescent="0.3">
      <c r="A169">
        <v>168</v>
      </c>
      <c r="C169">
        <f t="shared" si="22"/>
        <v>0.18000000000000002</v>
      </c>
      <c r="D169">
        <f t="shared" si="18"/>
        <v>0.82</v>
      </c>
      <c r="E169">
        <f t="shared" si="23"/>
        <v>1.3860718558064445E-15</v>
      </c>
      <c r="F169">
        <f>SUM($E$2:E169)</f>
        <v>0.99999999999999345</v>
      </c>
      <c r="G169">
        <f t="shared" si="21"/>
        <v>2.3286007177548268E-13</v>
      </c>
      <c r="H169">
        <f>SUM(G$2:G169)</f>
        <v>7.8705700884897105</v>
      </c>
      <c r="J169">
        <f t="shared" si="24"/>
        <v>0.2408000000000001</v>
      </c>
      <c r="K169">
        <f t="shared" si="19"/>
        <v>0.75919999999999987</v>
      </c>
      <c r="L169">
        <f t="shared" si="25"/>
        <v>5.0371560199996723E-21</v>
      </c>
      <c r="M169">
        <f>SUM($L$2:L169)</f>
        <v>1</v>
      </c>
      <c r="N169">
        <f t="shared" si="20"/>
        <v>8.4624221135994499E-19</v>
      </c>
      <c r="O169">
        <f>SUM(N$2:N169)</f>
        <v>5.6364298010425502</v>
      </c>
    </row>
    <row r="170" spans="1:15" x14ac:dyDescent="0.3">
      <c r="A170">
        <v>169</v>
      </c>
      <c r="C170">
        <f t="shared" si="22"/>
        <v>0.18000000000000002</v>
      </c>
      <c r="D170">
        <f t="shared" si="18"/>
        <v>0.82</v>
      </c>
      <c r="E170">
        <f t="shared" si="23"/>
        <v>1.1365789217612844E-15</v>
      </c>
      <c r="F170">
        <f>SUM($E$2:E170)</f>
        <v>0.99999999999999456</v>
      </c>
      <c r="G170">
        <f t="shared" si="21"/>
        <v>1.9208183777765708E-13</v>
      </c>
      <c r="H170">
        <f>SUM(G$2:G170)</f>
        <v>7.8705700884899024</v>
      </c>
      <c r="J170">
        <f t="shared" si="24"/>
        <v>0.2408000000000001</v>
      </c>
      <c r="K170">
        <f t="shared" si="19"/>
        <v>0.75919999999999987</v>
      </c>
      <c r="L170">
        <f t="shared" si="25"/>
        <v>3.8242088503837506E-21</v>
      </c>
      <c r="M170">
        <f>SUM($L$2:L170)</f>
        <v>1</v>
      </c>
      <c r="N170">
        <f t="shared" si="20"/>
        <v>6.4629129571485386E-19</v>
      </c>
      <c r="O170">
        <f>SUM(N$2:N170)</f>
        <v>5.6364298010425502</v>
      </c>
    </row>
    <row r="171" spans="1:15" x14ac:dyDescent="0.3">
      <c r="A171">
        <v>170</v>
      </c>
      <c r="C171">
        <f t="shared" si="22"/>
        <v>0.18000000000000002</v>
      </c>
      <c r="D171">
        <f t="shared" si="18"/>
        <v>0.82</v>
      </c>
      <c r="E171">
        <f t="shared" si="23"/>
        <v>9.3199471584425326E-16</v>
      </c>
      <c r="F171">
        <f>SUM($E$2:E171)</f>
        <v>0.99999999999999545</v>
      </c>
      <c r="G171">
        <f t="shared" si="21"/>
        <v>1.5843910169352305E-13</v>
      </c>
      <c r="H171">
        <f>SUM(G$2:G171)</f>
        <v>7.8705700884900605</v>
      </c>
      <c r="J171">
        <f t="shared" si="24"/>
        <v>0.2408000000000001</v>
      </c>
      <c r="K171">
        <f t="shared" si="19"/>
        <v>0.75919999999999987</v>
      </c>
      <c r="L171">
        <f t="shared" si="25"/>
        <v>2.9033393592113431E-21</v>
      </c>
      <c r="M171">
        <f>SUM($L$2:L171)</f>
        <v>1</v>
      </c>
      <c r="N171">
        <f t="shared" si="20"/>
        <v>4.9356769106592833E-19</v>
      </c>
      <c r="O171">
        <f>SUM(N$2:N171)</f>
        <v>5.6364298010425502</v>
      </c>
    </row>
    <row r="172" spans="1:15" x14ac:dyDescent="0.3">
      <c r="A172">
        <v>171</v>
      </c>
      <c r="C172">
        <f t="shared" si="22"/>
        <v>0.18000000000000002</v>
      </c>
      <c r="D172">
        <f t="shared" si="18"/>
        <v>0.82</v>
      </c>
      <c r="E172">
        <f t="shared" si="23"/>
        <v>7.642356669922876E-16</v>
      </c>
      <c r="F172">
        <f>SUM($E$2:E172)</f>
        <v>0.99999999999999623</v>
      </c>
      <c r="G172">
        <f t="shared" si="21"/>
        <v>1.3068429905568118E-13</v>
      </c>
      <c r="H172">
        <f>SUM(G$2:G172)</f>
        <v>7.870570088490191</v>
      </c>
      <c r="J172">
        <f t="shared" si="24"/>
        <v>0.2408000000000001</v>
      </c>
      <c r="K172">
        <f t="shared" si="19"/>
        <v>0.75919999999999987</v>
      </c>
      <c r="L172">
        <f t="shared" si="25"/>
        <v>2.2042152415132514E-21</v>
      </c>
      <c r="M172">
        <f>SUM($L$2:L172)</f>
        <v>1</v>
      </c>
      <c r="N172">
        <f t="shared" si="20"/>
        <v>3.7692080629876601E-19</v>
      </c>
      <c r="O172">
        <f>SUM(N$2:N172)</f>
        <v>5.6364298010425502</v>
      </c>
    </row>
    <row r="173" spans="1:15" x14ac:dyDescent="0.3">
      <c r="A173">
        <v>172</v>
      </c>
      <c r="C173">
        <f t="shared" si="22"/>
        <v>0.18000000000000002</v>
      </c>
      <c r="D173">
        <f t="shared" si="18"/>
        <v>0.82</v>
      </c>
      <c r="E173">
        <f t="shared" si="23"/>
        <v>6.2667324693367576E-16</v>
      </c>
      <c r="F173">
        <f>SUM($E$2:E173)</f>
        <v>0.99999999999999689</v>
      </c>
      <c r="G173">
        <f t="shared" si="21"/>
        <v>1.0778779847259224E-13</v>
      </c>
      <c r="H173">
        <f>SUM(G$2:G173)</f>
        <v>7.8705700884902985</v>
      </c>
      <c r="J173">
        <f t="shared" si="24"/>
        <v>0.2408000000000001</v>
      </c>
      <c r="K173">
        <f t="shared" si="19"/>
        <v>0.75919999999999987</v>
      </c>
      <c r="L173">
        <f t="shared" si="25"/>
        <v>1.6734402113568602E-21</v>
      </c>
      <c r="M173">
        <f>SUM($L$2:L173)</f>
        <v>1</v>
      </c>
      <c r="N173">
        <f t="shared" si="20"/>
        <v>2.8783171635337994E-19</v>
      </c>
      <c r="O173">
        <f>SUM(N$2:N173)</f>
        <v>5.6364298010425502</v>
      </c>
    </row>
    <row r="174" spans="1:15" x14ac:dyDescent="0.3">
      <c r="A174">
        <v>173</v>
      </c>
      <c r="C174">
        <f t="shared" si="22"/>
        <v>0.18000000000000002</v>
      </c>
      <c r="D174">
        <f t="shared" si="18"/>
        <v>0.82</v>
      </c>
      <c r="E174">
        <f t="shared" si="23"/>
        <v>5.1387206248561407E-16</v>
      </c>
      <c r="F174">
        <f>SUM($E$2:E174)</f>
        <v>0.99999999999999745</v>
      </c>
      <c r="G174">
        <f t="shared" si="21"/>
        <v>8.8899866810011229E-14</v>
      </c>
      <c r="H174">
        <f>SUM(G$2:G174)</f>
        <v>7.8705700884903873</v>
      </c>
      <c r="J174">
        <f t="shared" si="24"/>
        <v>0.2408000000000001</v>
      </c>
      <c r="K174">
        <f t="shared" si="19"/>
        <v>0.75919999999999987</v>
      </c>
      <c r="L174">
        <f t="shared" si="25"/>
        <v>1.270475808462128E-21</v>
      </c>
      <c r="M174">
        <f>SUM($L$2:L174)</f>
        <v>1</v>
      </c>
      <c r="N174">
        <f t="shared" si="20"/>
        <v>2.1979231486394812E-19</v>
      </c>
      <c r="O174">
        <f>SUM(N$2:N174)</f>
        <v>5.6364298010425502</v>
      </c>
    </row>
    <row r="175" spans="1:15" x14ac:dyDescent="0.3">
      <c r="A175">
        <v>174</v>
      </c>
      <c r="C175">
        <f t="shared" si="22"/>
        <v>0.18000000000000002</v>
      </c>
      <c r="D175">
        <f t="shared" si="18"/>
        <v>0.82</v>
      </c>
      <c r="E175">
        <f t="shared" si="23"/>
        <v>4.2137509123820352E-16</v>
      </c>
      <c r="F175">
        <f>SUM($E$2:E175)</f>
        <v>0.99999999999999789</v>
      </c>
      <c r="G175">
        <f t="shared" si="21"/>
        <v>7.3319265875447411E-14</v>
      </c>
      <c r="H175">
        <f>SUM(G$2:G175)</f>
        <v>7.870570088490461</v>
      </c>
      <c r="J175">
        <f t="shared" si="24"/>
        <v>0.2408000000000001</v>
      </c>
      <c r="K175">
        <f t="shared" si="19"/>
        <v>0.75919999999999987</v>
      </c>
      <c r="L175">
        <f t="shared" si="25"/>
        <v>9.6454523378444729E-22</v>
      </c>
      <c r="M175">
        <f>SUM($L$2:L175)</f>
        <v>1</v>
      </c>
      <c r="N175">
        <f t="shared" si="20"/>
        <v>1.6783087067849382E-19</v>
      </c>
      <c r="O175">
        <f>SUM(N$2:N175)</f>
        <v>5.6364298010425502</v>
      </c>
    </row>
    <row r="176" spans="1:15" x14ac:dyDescent="0.3">
      <c r="A176">
        <v>175</v>
      </c>
      <c r="C176">
        <f t="shared" si="22"/>
        <v>0.18000000000000002</v>
      </c>
      <c r="D176">
        <f t="shared" si="18"/>
        <v>0.82</v>
      </c>
      <c r="E176">
        <f t="shared" si="23"/>
        <v>3.4552757481532688E-16</v>
      </c>
      <c r="F176">
        <f>SUM($E$2:E176)</f>
        <v>0.99999999999999822</v>
      </c>
      <c r="G176">
        <f t="shared" si="21"/>
        <v>6.0467325592682206E-14</v>
      </c>
      <c r="H176">
        <f>SUM(G$2:G176)</f>
        <v>7.8705700884905214</v>
      </c>
      <c r="J176">
        <f t="shared" si="24"/>
        <v>0.2408000000000001</v>
      </c>
      <c r="K176">
        <f t="shared" si="19"/>
        <v>0.75919999999999987</v>
      </c>
      <c r="L176">
        <f t="shared" si="25"/>
        <v>7.3228274148915224E-22</v>
      </c>
      <c r="M176">
        <f>SUM($L$2:L176)</f>
        <v>1</v>
      </c>
      <c r="N176">
        <f t="shared" si="20"/>
        <v>1.2814947976060164E-19</v>
      </c>
      <c r="O176">
        <f>SUM(N$2:N176)</f>
        <v>5.6364298010425502</v>
      </c>
    </row>
    <row r="177" spans="1:15" x14ac:dyDescent="0.3">
      <c r="A177">
        <v>176</v>
      </c>
      <c r="C177">
        <f t="shared" si="22"/>
        <v>0.18000000000000002</v>
      </c>
      <c r="D177">
        <f t="shared" si="18"/>
        <v>0.82</v>
      </c>
      <c r="E177">
        <f t="shared" si="23"/>
        <v>2.8333261134856801E-16</v>
      </c>
      <c r="F177">
        <f>SUM($E$2:E177)</f>
        <v>0.99999999999999856</v>
      </c>
      <c r="G177">
        <f t="shared" si="21"/>
        <v>4.9866539597347968E-14</v>
      </c>
      <c r="H177">
        <f>SUM(G$2:G177)</f>
        <v>7.8705700884905712</v>
      </c>
      <c r="J177">
        <f t="shared" si="24"/>
        <v>0.2408000000000001</v>
      </c>
      <c r="K177">
        <f t="shared" si="19"/>
        <v>0.75919999999999987</v>
      </c>
      <c r="L177">
        <f t="shared" si="25"/>
        <v>5.5594905733856432E-22</v>
      </c>
      <c r="M177">
        <f>SUM($L$2:L177)</f>
        <v>1</v>
      </c>
      <c r="N177">
        <f t="shared" si="20"/>
        <v>9.7847034091587316E-20</v>
      </c>
      <c r="O177">
        <f>SUM(N$2:N177)</f>
        <v>5.6364298010425502</v>
      </c>
    </row>
    <row r="178" spans="1:15" x14ac:dyDescent="0.3">
      <c r="A178">
        <v>177</v>
      </c>
      <c r="C178">
        <f t="shared" si="22"/>
        <v>0.18000000000000002</v>
      </c>
      <c r="D178">
        <f t="shared" si="18"/>
        <v>0.82</v>
      </c>
      <c r="E178">
        <f t="shared" si="23"/>
        <v>2.3233274130582573E-16</v>
      </c>
      <c r="F178">
        <f>SUM($E$2:E178)</f>
        <v>0.99999999999999878</v>
      </c>
      <c r="G178">
        <f t="shared" si="21"/>
        <v>4.1122895211131157E-14</v>
      </c>
      <c r="H178">
        <f>SUM(G$2:G178)</f>
        <v>7.870570088490612</v>
      </c>
      <c r="J178">
        <f t="shared" si="24"/>
        <v>0.2408000000000001</v>
      </c>
      <c r="K178">
        <f t="shared" si="19"/>
        <v>0.75919999999999987</v>
      </c>
      <c r="L178">
        <f t="shared" si="25"/>
        <v>4.2207652433143796E-22</v>
      </c>
      <c r="M178">
        <f>SUM($L$2:L178)</f>
        <v>1</v>
      </c>
      <c r="N178">
        <f t="shared" si="20"/>
        <v>7.470754480666452E-20</v>
      </c>
      <c r="O178">
        <f>SUM(N$2:N178)</f>
        <v>5.6364298010425502</v>
      </c>
    </row>
    <row r="179" spans="1:15" x14ac:dyDescent="0.3">
      <c r="A179">
        <v>178</v>
      </c>
      <c r="C179">
        <f t="shared" si="22"/>
        <v>0.18000000000000002</v>
      </c>
      <c r="D179">
        <f t="shared" si="18"/>
        <v>0.82</v>
      </c>
      <c r="E179">
        <f t="shared" si="23"/>
        <v>1.9051284787077709E-16</v>
      </c>
      <c r="F179">
        <f>SUM($E$2:E179)</f>
        <v>0.999999999999999</v>
      </c>
      <c r="G179">
        <f t="shared" si="21"/>
        <v>3.3911286920998325E-14</v>
      </c>
      <c r="H179">
        <f>SUM(G$2:G179)</f>
        <v>7.8705700884906458</v>
      </c>
      <c r="J179">
        <f t="shared" si="24"/>
        <v>0.2408000000000001</v>
      </c>
      <c r="K179">
        <f t="shared" si="19"/>
        <v>0.75919999999999987</v>
      </c>
      <c r="L179">
        <f t="shared" si="25"/>
        <v>3.2044049727242765E-22</v>
      </c>
      <c r="M179">
        <f>SUM($L$2:L179)</f>
        <v>1</v>
      </c>
      <c r="N179">
        <f t="shared" si="20"/>
        <v>5.7038408514492125E-20</v>
      </c>
      <c r="O179">
        <f>SUM(N$2:N179)</f>
        <v>5.6364298010425502</v>
      </c>
    </row>
    <row r="180" spans="1:15" x14ac:dyDescent="0.3">
      <c r="A180">
        <v>179</v>
      </c>
      <c r="C180">
        <f t="shared" si="22"/>
        <v>0.18000000000000002</v>
      </c>
      <c r="D180">
        <f t="shared" si="18"/>
        <v>0.82</v>
      </c>
      <c r="E180">
        <f t="shared" si="23"/>
        <v>1.562205352540372E-16</v>
      </c>
      <c r="F180">
        <f>SUM($E$2:E180)</f>
        <v>0.99999999999999911</v>
      </c>
      <c r="G180">
        <f t="shared" si="21"/>
        <v>2.7963475810472659E-14</v>
      </c>
      <c r="H180">
        <f>SUM(G$2:G180)</f>
        <v>7.8705700884906733</v>
      </c>
      <c r="J180">
        <f t="shared" si="24"/>
        <v>0.2408000000000001</v>
      </c>
      <c r="K180">
        <f t="shared" si="19"/>
        <v>0.75919999999999987</v>
      </c>
      <c r="L180">
        <f t="shared" si="25"/>
        <v>2.4327842552922704E-22</v>
      </c>
      <c r="M180">
        <f>SUM($L$2:L180)</f>
        <v>1</v>
      </c>
      <c r="N180">
        <f t="shared" si="20"/>
        <v>4.3546838169731641E-20</v>
      </c>
      <c r="O180">
        <f>SUM(N$2:N180)</f>
        <v>5.6364298010425502</v>
      </c>
    </row>
    <row r="181" spans="1:15" x14ac:dyDescent="0.3">
      <c r="A181">
        <v>180</v>
      </c>
      <c r="C181">
        <f t="shared" si="22"/>
        <v>0.18000000000000002</v>
      </c>
      <c r="D181">
        <f t="shared" si="18"/>
        <v>0.82</v>
      </c>
      <c r="E181">
        <f t="shared" si="23"/>
        <v>1.281008389083105E-16</v>
      </c>
      <c r="F181">
        <f>SUM($E$2:E181)</f>
        <v>0.99999999999999922</v>
      </c>
      <c r="G181">
        <f t="shared" si="21"/>
        <v>2.3058151003495891E-14</v>
      </c>
      <c r="H181">
        <f>SUM(G$2:G181)</f>
        <v>7.8705700884906964</v>
      </c>
      <c r="J181">
        <f t="shared" si="24"/>
        <v>0.2408000000000001</v>
      </c>
      <c r="K181">
        <f t="shared" si="19"/>
        <v>0.75919999999999987</v>
      </c>
      <c r="L181">
        <f t="shared" si="25"/>
        <v>1.8469698066178914E-22</v>
      </c>
      <c r="M181">
        <f>SUM($L$2:L181)</f>
        <v>1</v>
      </c>
      <c r="N181">
        <f t="shared" si="20"/>
        <v>3.3245456519122044E-20</v>
      </c>
      <c r="O181">
        <f>SUM(N$2:N181)</f>
        <v>5.6364298010425502</v>
      </c>
    </row>
    <row r="182" spans="1:15" x14ac:dyDescent="0.3">
      <c r="A182">
        <v>181</v>
      </c>
      <c r="C182">
        <f t="shared" si="22"/>
        <v>0.18000000000000002</v>
      </c>
      <c r="D182">
        <f t="shared" si="18"/>
        <v>0.82</v>
      </c>
      <c r="E182">
        <f t="shared" si="23"/>
        <v>1.0504268790481461E-16</v>
      </c>
      <c r="F182">
        <f>SUM($E$2:E182)</f>
        <v>0.99999999999999933</v>
      </c>
      <c r="G182">
        <f t="shared" si="21"/>
        <v>1.9012726510771445E-14</v>
      </c>
      <c r="H182">
        <f>SUM(G$2:G182)</f>
        <v>7.870570088490715</v>
      </c>
      <c r="J182">
        <f t="shared" si="24"/>
        <v>0.2408000000000001</v>
      </c>
      <c r="K182">
        <f t="shared" si="19"/>
        <v>0.75919999999999987</v>
      </c>
      <c r="L182">
        <f t="shared" si="25"/>
        <v>1.4022194771843028E-22</v>
      </c>
      <c r="M182">
        <f>SUM($L$2:L182)</f>
        <v>1</v>
      </c>
      <c r="N182">
        <f t="shared" si="20"/>
        <v>2.5380172537035881E-20</v>
      </c>
      <c r="O182">
        <f>SUM(N$2:N182)</f>
        <v>5.6364298010425502</v>
      </c>
    </row>
    <row r="183" spans="1:15" x14ac:dyDescent="0.3">
      <c r="A183">
        <v>182</v>
      </c>
      <c r="C183">
        <f t="shared" si="22"/>
        <v>0.18000000000000002</v>
      </c>
      <c r="D183">
        <f t="shared" si="18"/>
        <v>0.82</v>
      </c>
      <c r="E183">
        <f t="shared" si="23"/>
        <v>8.6135004081947978E-17</v>
      </c>
      <c r="F183">
        <f>SUM($E$2:E183)</f>
        <v>0.99999999999999944</v>
      </c>
      <c r="G183">
        <f t="shared" si="21"/>
        <v>1.5676570742914533E-14</v>
      </c>
      <c r="H183">
        <f>SUM(G$2:G183)</f>
        <v>7.870570088490731</v>
      </c>
      <c r="J183">
        <f t="shared" si="24"/>
        <v>0.2408000000000001</v>
      </c>
      <c r="K183">
        <f t="shared" si="19"/>
        <v>0.75919999999999987</v>
      </c>
      <c r="L183">
        <f t="shared" si="25"/>
        <v>1.0645650270783226E-22</v>
      </c>
      <c r="M183">
        <f>SUM($L$2:L183)</f>
        <v>1</v>
      </c>
      <c r="N183">
        <f t="shared" si="20"/>
        <v>1.9375083492825471E-20</v>
      </c>
      <c r="O183">
        <f>SUM(N$2:N183)</f>
        <v>5.6364298010425502</v>
      </c>
    </row>
    <row r="184" spans="1:15" x14ac:dyDescent="0.3">
      <c r="A184">
        <v>183</v>
      </c>
      <c r="C184">
        <f t="shared" si="22"/>
        <v>0.18000000000000002</v>
      </c>
      <c r="D184">
        <f t="shared" si="18"/>
        <v>0.82</v>
      </c>
      <c r="E184">
        <f t="shared" si="23"/>
        <v>7.0630703347197339E-17</v>
      </c>
      <c r="F184">
        <f>SUM($E$2:E184)</f>
        <v>0.99999999999999956</v>
      </c>
      <c r="G184">
        <f t="shared" si="21"/>
        <v>1.2925418712537113E-14</v>
      </c>
      <c r="H184">
        <f>SUM(G$2:G184)</f>
        <v>7.8705700884907444</v>
      </c>
      <c r="J184">
        <f t="shared" si="24"/>
        <v>0.2408000000000001</v>
      </c>
      <c r="K184">
        <f t="shared" si="19"/>
        <v>0.75919999999999987</v>
      </c>
      <c r="L184">
        <f t="shared" si="25"/>
        <v>8.0821776855786236E-23</v>
      </c>
      <c r="M184">
        <f>SUM($L$2:L184)</f>
        <v>1</v>
      </c>
      <c r="N184">
        <f t="shared" si="20"/>
        <v>1.4790385164608881E-20</v>
      </c>
      <c r="O184">
        <f>SUM(N$2:N184)</f>
        <v>5.6364298010425502</v>
      </c>
    </row>
    <row r="185" spans="1:15" x14ac:dyDescent="0.3">
      <c r="A185">
        <v>184</v>
      </c>
      <c r="C185">
        <f t="shared" si="22"/>
        <v>0.18000000000000002</v>
      </c>
      <c r="D185">
        <f t="shared" si="18"/>
        <v>0.82</v>
      </c>
      <c r="E185">
        <f t="shared" si="23"/>
        <v>5.7917176744701813E-17</v>
      </c>
      <c r="F185">
        <f>SUM($E$2:E185)</f>
        <v>0.99999999999999967</v>
      </c>
      <c r="G185">
        <f t="shared" si="21"/>
        <v>1.0656760521025134E-14</v>
      </c>
      <c r="H185">
        <f>SUM(G$2:G185)</f>
        <v>7.870570088490755</v>
      </c>
      <c r="J185">
        <f t="shared" si="24"/>
        <v>0.2408000000000001</v>
      </c>
      <c r="K185">
        <f t="shared" si="19"/>
        <v>0.75919999999999987</v>
      </c>
      <c r="L185">
        <f t="shared" si="25"/>
        <v>6.1359892988912903E-23</v>
      </c>
      <c r="M185">
        <f>SUM($L$2:L185)</f>
        <v>1</v>
      </c>
      <c r="N185">
        <f t="shared" si="20"/>
        <v>1.1290220309959974E-20</v>
      </c>
      <c r="O185">
        <f>SUM(N$2:N185)</f>
        <v>5.6364298010425502</v>
      </c>
    </row>
    <row r="186" spans="1:15" x14ac:dyDescent="0.3">
      <c r="A186">
        <v>185</v>
      </c>
      <c r="C186">
        <f t="shared" si="22"/>
        <v>0.18000000000000002</v>
      </c>
      <c r="D186">
        <f t="shared" si="18"/>
        <v>0.82</v>
      </c>
      <c r="E186">
        <f t="shared" si="23"/>
        <v>4.7492084930655487E-17</v>
      </c>
      <c r="F186">
        <f>SUM($E$2:E186)</f>
        <v>0.99999999999999967</v>
      </c>
      <c r="G186">
        <f t="shared" si="21"/>
        <v>8.7860357121712657E-15</v>
      </c>
      <c r="H186">
        <f>SUM(G$2:G186)</f>
        <v>7.8705700884907639</v>
      </c>
      <c r="J186">
        <f t="shared" si="24"/>
        <v>0.2408000000000001</v>
      </c>
      <c r="K186">
        <f t="shared" si="19"/>
        <v>0.75919999999999987</v>
      </c>
      <c r="L186">
        <f t="shared" si="25"/>
        <v>4.6584430757182668E-23</v>
      </c>
      <c r="M186">
        <f>SUM($L$2:L186)</f>
        <v>1</v>
      </c>
      <c r="N186">
        <f t="shared" si="20"/>
        <v>8.6181196900787942E-21</v>
      </c>
      <c r="O186">
        <f>SUM(N$2:N186)</f>
        <v>5.6364298010425502</v>
      </c>
    </row>
    <row r="187" spans="1:15" x14ac:dyDescent="0.3">
      <c r="A187">
        <v>186</v>
      </c>
      <c r="C187">
        <f t="shared" si="22"/>
        <v>0.18000000000000002</v>
      </c>
      <c r="D187">
        <f t="shared" si="18"/>
        <v>0.82</v>
      </c>
      <c r="E187">
        <f t="shared" si="23"/>
        <v>3.8943509643137495E-17</v>
      </c>
      <c r="F187">
        <f>SUM($E$2:E187)</f>
        <v>0.99999999999999967</v>
      </c>
      <c r="G187">
        <f t="shared" si="21"/>
        <v>7.2434927936235742E-15</v>
      </c>
      <c r="H187">
        <f>SUM(G$2:G187)</f>
        <v>7.870570088490771</v>
      </c>
      <c r="J187">
        <f t="shared" si="24"/>
        <v>0.2408000000000001</v>
      </c>
      <c r="K187">
        <f t="shared" si="19"/>
        <v>0.75919999999999987</v>
      </c>
      <c r="L187">
        <f t="shared" si="25"/>
        <v>3.5366899830853073E-23</v>
      </c>
      <c r="M187">
        <f>SUM($L$2:L187)</f>
        <v>1</v>
      </c>
      <c r="N187">
        <f t="shared" si="20"/>
        <v>6.5782433685386715E-21</v>
      </c>
      <c r="O187">
        <f>SUM(N$2:N187)</f>
        <v>5.6364298010425502</v>
      </c>
    </row>
    <row r="188" spans="1:15" x14ac:dyDescent="0.3">
      <c r="A188">
        <v>187</v>
      </c>
      <c r="C188">
        <f t="shared" si="22"/>
        <v>0.18000000000000002</v>
      </c>
      <c r="D188">
        <f t="shared" si="18"/>
        <v>0.82</v>
      </c>
      <c r="E188">
        <f t="shared" si="23"/>
        <v>3.1933677907372744E-17</v>
      </c>
      <c r="F188">
        <f>SUM($E$2:E188)</f>
        <v>0.99999999999999967</v>
      </c>
      <c r="G188">
        <f t="shared" si="21"/>
        <v>5.9715977686787028E-15</v>
      </c>
      <c r="H188">
        <f>SUM(G$2:G188)</f>
        <v>7.8705700884907772</v>
      </c>
      <c r="J188">
        <f t="shared" si="24"/>
        <v>0.2408000000000001</v>
      </c>
      <c r="K188">
        <f t="shared" si="19"/>
        <v>0.75919999999999987</v>
      </c>
      <c r="L188">
        <f t="shared" si="25"/>
        <v>2.6850550351583647E-23</v>
      </c>
      <c r="M188">
        <f>SUM($L$2:L188)</f>
        <v>1</v>
      </c>
      <c r="N188">
        <f t="shared" si="20"/>
        <v>5.0210529157461417E-21</v>
      </c>
      <c r="O188">
        <f>SUM(N$2:N188)</f>
        <v>5.6364298010425502</v>
      </c>
    </row>
    <row r="189" spans="1:15" x14ac:dyDescent="0.3">
      <c r="A189">
        <v>188</v>
      </c>
      <c r="C189">
        <f t="shared" si="22"/>
        <v>0.18000000000000002</v>
      </c>
      <c r="D189">
        <f t="shared" si="18"/>
        <v>0.82</v>
      </c>
      <c r="E189">
        <f t="shared" si="23"/>
        <v>2.6185615884045649E-17</v>
      </c>
      <c r="F189">
        <f>SUM($E$2:E189)</f>
        <v>0.99999999999999967</v>
      </c>
      <c r="G189">
        <f t="shared" si="21"/>
        <v>4.922895786200582E-15</v>
      </c>
      <c r="H189">
        <f>SUM(G$2:G189)</f>
        <v>7.8705700884907825</v>
      </c>
      <c r="J189">
        <f t="shared" si="24"/>
        <v>0.2408000000000001</v>
      </c>
      <c r="K189">
        <f t="shared" si="19"/>
        <v>0.75919999999999987</v>
      </c>
      <c r="L189">
        <f t="shared" si="25"/>
        <v>2.0384937826922303E-23</v>
      </c>
      <c r="M189">
        <f>SUM($L$2:L189)</f>
        <v>1</v>
      </c>
      <c r="N189">
        <f t="shared" si="20"/>
        <v>3.8323683114613933E-21</v>
      </c>
      <c r="O189">
        <f>SUM(N$2:N189)</f>
        <v>5.6364298010425502</v>
      </c>
    </row>
    <row r="190" spans="1:15" x14ac:dyDescent="0.3">
      <c r="A190">
        <v>189</v>
      </c>
      <c r="C190">
        <f t="shared" si="22"/>
        <v>0.18000000000000002</v>
      </c>
      <c r="D190">
        <f t="shared" si="18"/>
        <v>0.82</v>
      </c>
      <c r="E190">
        <f t="shared" si="23"/>
        <v>2.147220502491743E-17</v>
      </c>
      <c r="F190">
        <f>SUM($E$2:E190)</f>
        <v>0.99999999999999967</v>
      </c>
      <c r="G190">
        <f t="shared" si="21"/>
        <v>4.0582467497093945E-15</v>
      </c>
      <c r="H190">
        <f>SUM(G$2:G190)</f>
        <v>7.870570088490787</v>
      </c>
      <c r="J190">
        <f t="shared" si="24"/>
        <v>0.2408000000000001</v>
      </c>
      <c r="K190">
        <f t="shared" si="19"/>
        <v>0.75919999999999987</v>
      </c>
      <c r="L190">
        <f t="shared" si="25"/>
        <v>1.547624479819941E-23</v>
      </c>
      <c r="M190">
        <f>SUM($L$2:L190)</f>
        <v>1</v>
      </c>
      <c r="N190">
        <f t="shared" si="20"/>
        <v>2.9250102668596887E-21</v>
      </c>
      <c r="O190">
        <f>SUM(N$2:N190)</f>
        <v>5.6364298010425502</v>
      </c>
    </row>
    <row r="191" spans="1:15" x14ac:dyDescent="0.3">
      <c r="A191">
        <v>190</v>
      </c>
      <c r="C191">
        <f t="shared" si="22"/>
        <v>0.18000000000000002</v>
      </c>
      <c r="D191">
        <f t="shared" si="18"/>
        <v>0.82</v>
      </c>
      <c r="E191">
        <f t="shared" si="23"/>
        <v>1.760720812043229E-17</v>
      </c>
      <c r="F191">
        <f>SUM($E$2:E191)</f>
        <v>0.99999999999999967</v>
      </c>
      <c r="G191">
        <f t="shared" si="21"/>
        <v>3.3453695428821351E-15</v>
      </c>
      <c r="H191">
        <f>SUM(G$2:G191)</f>
        <v>7.8705700884907905</v>
      </c>
      <c r="J191">
        <f t="shared" si="24"/>
        <v>0.2408000000000001</v>
      </c>
      <c r="K191">
        <f t="shared" si="19"/>
        <v>0.75919999999999987</v>
      </c>
      <c r="L191">
        <f t="shared" si="25"/>
        <v>1.1749565050792991E-23</v>
      </c>
      <c r="M191">
        <f>SUM($L$2:L191)</f>
        <v>1</v>
      </c>
      <c r="N191">
        <f t="shared" si="20"/>
        <v>2.2324173596506683E-21</v>
      </c>
      <c r="O191">
        <f>SUM(N$2:N191)</f>
        <v>5.6364298010425502</v>
      </c>
    </row>
    <row r="192" spans="1:15" x14ac:dyDescent="0.3">
      <c r="A192">
        <v>191</v>
      </c>
      <c r="C192">
        <f t="shared" si="22"/>
        <v>0.18000000000000002</v>
      </c>
      <c r="D192">
        <f t="shared" si="18"/>
        <v>0.82</v>
      </c>
      <c r="E192">
        <f t="shared" si="23"/>
        <v>1.4437910658754477E-17</v>
      </c>
      <c r="F192">
        <f>SUM($E$2:E192)</f>
        <v>0.99999999999999967</v>
      </c>
      <c r="G192">
        <f t="shared" si="21"/>
        <v>2.7576409358221053E-15</v>
      </c>
      <c r="H192">
        <f>SUM(G$2:G192)</f>
        <v>7.8705700884907932</v>
      </c>
      <c r="J192">
        <f t="shared" si="24"/>
        <v>0.2408000000000001</v>
      </c>
      <c r="K192">
        <f t="shared" si="19"/>
        <v>0.75919999999999987</v>
      </c>
      <c r="L192">
        <f t="shared" si="25"/>
        <v>8.920269786562037E-24</v>
      </c>
      <c r="M192">
        <f>SUM($L$2:L192)</f>
        <v>1</v>
      </c>
      <c r="N192">
        <f t="shared" si="20"/>
        <v>1.7037715292333492E-21</v>
      </c>
      <c r="O192">
        <f>SUM(N$2:N192)</f>
        <v>5.6364298010425502</v>
      </c>
    </row>
    <row r="193" spans="1:15" x14ac:dyDescent="0.3">
      <c r="A193">
        <v>192</v>
      </c>
      <c r="C193">
        <f t="shared" si="22"/>
        <v>0.18000000000000002</v>
      </c>
      <c r="D193">
        <f t="shared" si="18"/>
        <v>0.82</v>
      </c>
      <c r="E193">
        <f t="shared" si="23"/>
        <v>1.1839086740178671E-17</v>
      </c>
      <c r="F193">
        <f>SUM($E$2:E193)</f>
        <v>0.99999999999999967</v>
      </c>
      <c r="G193">
        <f t="shared" si="21"/>
        <v>2.273104654114305E-15</v>
      </c>
      <c r="H193">
        <f>SUM(G$2:G193)</f>
        <v>7.8705700884907959</v>
      </c>
      <c r="J193">
        <f t="shared" si="24"/>
        <v>0.2408000000000001</v>
      </c>
      <c r="K193">
        <f t="shared" si="19"/>
        <v>0.75919999999999987</v>
      </c>
      <c r="L193">
        <f t="shared" si="25"/>
        <v>6.7722688219578976E-24</v>
      </c>
      <c r="M193">
        <f>SUM($L$2:L193)</f>
        <v>1</v>
      </c>
      <c r="N193">
        <f t="shared" si="20"/>
        <v>1.3002756138159163E-21</v>
      </c>
      <c r="O193">
        <f>SUM(N$2:N193)</f>
        <v>5.6364298010425502</v>
      </c>
    </row>
    <row r="194" spans="1:15" x14ac:dyDescent="0.3">
      <c r="A194">
        <v>193</v>
      </c>
      <c r="C194">
        <f t="shared" si="22"/>
        <v>0.18000000000000002</v>
      </c>
      <c r="D194">
        <f t="shared" ref="D194:D257" si="26">1-C194</f>
        <v>0.82</v>
      </c>
      <c r="E194">
        <f t="shared" si="23"/>
        <v>9.7080511269465098E-18</v>
      </c>
      <c r="F194">
        <f>SUM($E$2:E194)</f>
        <v>0.99999999999999967</v>
      </c>
      <c r="G194">
        <f t="shared" si="21"/>
        <v>1.8736538675006765E-15</v>
      </c>
      <c r="H194">
        <f>SUM(G$2:G194)</f>
        <v>7.8705700884907976</v>
      </c>
      <c r="J194">
        <f t="shared" si="24"/>
        <v>0.2408000000000001</v>
      </c>
      <c r="K194">
        <f t="shared" ref="K194:K257" si="27">1-J194</f>
        <v>0.75919999999999987</v>
      </c>
      <c r="L194">
        <f t="shared" si="25"/>
        <v>5.1415064896304351E-24</v>
      </c>
      <c r="M194">
        <f>SUM($L$2:L194)</f>
        <v>1</v>
      </c>
      <c r="N194">
        <f t="shared" ref="N194:N257" si="28">$A194*L194</f>
        <v>9.9231075249867389E-22</v>
      </c>
      <c r="O194">
        <f>SUM(N$2:N194)</f>
        <v>5.6364298010425502</v>
      </c>
    </row>
    <row r="195" spans="1:15" x14ac:dyDescent="0.3">
      <c r="A195">
        <v>194</v>
      </c>
      <c r="C195">
        <f t="shared" si="22"/>
        <v>0.18000000000000002</v>
      </c>
      <c r="D195">
        <f t="shared" si="26"/>
        <v>0.82</v>
      </c>
      <c r="E195">
        <f t="shared" si="23"/>
        <v>7.9606019240961377E-18</v>
      </c>
      <c r="F195">
        <f>SUM($E$2:E195)</f>
        <v>0.99999999999999967</v>
      </c>
      <c r="G195">
        <f t="shared" ref="G195:G258" si="29">$A195*E195</f>
        <v>1.5443567732746507E-15</v>
      </c>
      <c r="H195">
        <f>SUM(G$2:G195)</f>
        <v>7.8705700884907994</v>
      </c>
      <c r="J195">
        <f t="shared" si="24"/>
        <v>0.2408000000000001</v>
      </c>
      <c r="K195">
        <f t="shared" si="27"/>
        <v>0.75919999999999987</v>
      </c>
      <c r="L195">
        <f t="shared" si="25"/>
        <v>3.9034317269274257E-24</v>
      </c>
      <c r="M195">
        <f>SUM($L$2:L195)</f>
        <v>1</v>
      </c>
      <c r="N195">
        <f t="shared" si="28"/>
        <v>7.5726575502392055E-22</v>
      </c>
      <c r="O195">
        <f>SUM(N$2:N195)</f>
        <v>5.6364298010425502</v>
      </c>
    </row>
    <row r="196" spans="1:15" x14ac:dyDescent="0.3">
      <c r="A196">
        <v>195</v>
      </c>
      <c r="C196">
        <f t="shared" si="22"/>
        <v>0.18000000000000002</v>
      </c>
      <c r="D196">
        <f t="shared" si="26"/>
        <v>0.82</v>
      </c>
      <c r="E196">
        <f t="shared" si="23"/>
        <v>6.5276935777588326E-18</v>
      </c>
      <c r="F196">
        <f>SUM($E$2:E196)</f>
        <v>0.99999999999999967</v>
      </c>
      <c r="G196">
        <f t="shared" si="29"/>
        <v>1.2729002476629723E-15</v>
      </c>
      <c r="H196">
        <f>SUM(G$2:G196)</f>
        <v>7.8705700884908003</v>
      </c>
      <c r="J196">
        <f t="shared" si="24"/>
        <v>0.2408000000000001</v>
      </c>
      <c r="K196">
        <f t="shared" si="27"/>
        <v>0.75919999999999987</v>
      </c>
      <c r="L196">
        <f t="shared" si="25"/>
        <v>2.9634853670833011E-24</v>
      </c>
      <c r="M196">
        <f>SUM($L$2:L196)</f>
        <v>1</v>
      </c>
      <c r="N196">
        <f t="shared" si="28"/>
        <v>5.7787964658124374E-22</v>
      </c>
      <c r="O196">
        <f>SUM(N$2:N196)</f>
        <v>5.6364298010425502</v>
      </c>
    </row>
    <row r="197" spans="1:15" x14ac:dyDescent="0.3">
      <c r="A197">
        <v>196</v>
      </c>
      <c r="C197">
        <f t="shared" si="22"/>
        <v>0.18000000000000002</v>
      </c>
      <c r="D197">
        <f t="shared" si="26"/>
        <v>0.82</v>
      </c>
      <c r="E197">
        <f t="shared" si="23"/>
        <v>5.3527087337622427E-18</v>
      </c>
      <c r="F197">
        <f>SUM($E$2:E197)</f>
        <v>0.99999999999999967</v>
      </c>
      <c r="G197">
        <f t="shared" si="29"/>
        <v>1.0491309118173996E-15</v>
      </c>
      <c r="H197">
        <f>SUM(G$2:G197)</f>
        <v>7.8705700884908012</v>
      </c>
      <c r="J197">
        <f t="shared" si="24"/>
        <v>0.2408000000000001</v>
      </c>
      <c r="K197">
        <f t="shared" si="27"/>
        <v>0.75919999999999987</v>
      </c>
      <c r="L197">
        <f t="shared" si="25"/>
        <v>2.2498780906896417E-24</v>
      </c>
      <c r="M197">
        <f>SUM($L$2:L197)</f>
        <v>1</v>
      </c>
      <c r="N197">
        <f t="shared" si="28"/>
        <v>4.4097610577516979E-22</v>
      </c>
      <c r="O197">
        <f>SUM(N$2:N197)</f>
        <v>5.6364298010425502</v>
      </c>
    </row>
    <row r="198" spans="1:15" x14ac:dyDescent="0.3">
      <c r="A198">
        <v>197</v>
      </c>
      <c r="C198">
        <f t="shared" si="22"/>
        <v>0.18000000000000002</v>
      </c>
      <c r="D198">
        <f t="shared" si="26"/>
        <v>0.82</v>
      </c>
      <c r="E198">
        <f t="shared" si="23"/>
        <v>4.3892211616850385E-18</v>
      </c>
      <c r="F198">
        <f>SUM($E$2:E198)</f>
        <v>0.99999999999999967</v>
      </c>
      <c r="G198">
        <f t="shared" si="29"/>
        <v>8.6467656885195259E-16</v>
      </c>
      <c r="H198">
        <f>SUM(G$2:G198)</f>
        <v>7.8705700884908021</v>
      </c>
      <c r="J198">
        <f t="shared" si="24"/>
        <v>0.2408000000000001</v>
      </c>
      <c r="K198">
        <f t="shared" si="27"/>
        <v>0.75919999999999987</v>
      </c>
      <c r="L198">
        <f t="shared" si="25"/>
        <v>1.7081074464515758E-24</v>
      </c>
      <c r="M198">
        <f>SUM($L$2:L198)</f>
        <v>1</v>
      </c>
      <c r="N198">
        <f t="shared" si="28"/>
        <v>3.3649716695096044E-22</v>
      </c>
      <c r="O198">
        <f>SUM(N$2:N198)</f>
        <v>5.6364298010425502</v>
      </c>
    </row>
    <row r="199" spans="1:15" x14ac:dyDescent="0.3">
      <c r="A199">
        <v>198</v>
      </c>
      <c r="C199">
        <f t="shared" si="22"/>
        <v>0.18000000000000002</v>
      </c>
      <c r="D199">
        <f t="shared" si="26"/>
        <v>0.82</v>
      </c>
      <c r="E199">
        <f t="shared" si="23"/>
        <v>3.5991613525817312E-18</v>
      </c>
      <c r="F199">
        <f>SUM($E$2:E199)</f>
        <v>0.99999999999999967</v>
      </c>
      <c r="G199">
        <f t="shared" si="29"/>
        <v>7.1263394781118273E-16</v>
      </c>
      <c r="H199">
        <f>SUM(G$2:G199)</f>
        <v>7.870570088490803</v>
      </c>
      <c r="J199">
        <f t="shared" si="24"/>
        <v>0.2408000000000001</v>
      </c>
      <c r="K199">
        <f t="shared" si="27"/>
        <v>0.75919999999999987</v>
      </c>
      <c r="L199">
        <f t="shared" si="25"/>
        <v>1.2967951733460362E-24</v>
      </c>
      <c r="M199">
        <f>SUM($L$2:L199)</f>
        <v>1</v>
      </c>
      <c r="N199">
        <f t="shared" si="28"/>
        <v>2.5676544432251517E-22</v>
      </c>
      <c r="O199">
        <f>SUM(N$2:N199)</f>
        <v>5.6364298010425502</v>
      </c>
    </row>
    <row r="200" spans="1:15" x14ac:dyDescent="0.3">
      <c r="A200">
        <v>199</v>
      </c>
      <c r="C200">
        <f t="shared" si="22"/>
        <v>0.18000000000000002</v>
      </c>
      <c r="D200">
        <f t="shared" si="26"/>
        <v>0.82</v>
      </c>
      <c r="E200">
        <f t="shared" si="23"/>
        <v>2.9513123091170194E-18</v>
      </c>
      <c r="F200">
        <f>SUM($E$2:E200)</f>
        <v>0.99999999999999967</v>
      </c>
      <c r="G200">
        <f t="shared" si="29"/>
        <v>5.8731114951428686E-16</v>
      </c>
      <c r="H200">
        <f>SUM(G$2:G200)</f>
        <v>7.8705700884908039</v>
      </c>
      <c r="J200">
        <f t="shared" si="24"/>
        <v>0.2408000000000001</v>
      </c>
      <c r="K200">
        <f t="shared" si="27"/>
        <v>0.75919999999999987</v>
      </c>
      <c r="L200">
        <f t="shared" si="25"/>
        <v>9.8452689560431042E-25</v>
      </c>
      <c r="M200">
        <f>SUM($L$2:L200)</f>
        <v>1</v>
      </c>
      <c r="N200">
        <f t="shared" si="28"/>
        <v>1.9592085222525777E-22</v>
      </c>
      <c r="O200">
        <f>SUM(N$2:N200)</f>
        <v>5.6364298010425502</v>
      </c>
    </row>
    <row r="201" spans="1:15" x14ac:dyDescent="0.3">
      <c r="A201">
        <v>200</v>
      </c>
      <c r="C201">
        <f t="shared" si="22"/>
        <v>0.18000000000000002</v>
      </c>
      <c r="D201">
        <f t="shared" si="26"/>
        <v>0.82</v>
      </c>
      <c r="E201">
        <f t="shared" si="23"/>
        <v>2.420076093475956E-18</v>
      </c>
      <c r="F201">
        <f>SUM($E$2:E201)</f>
        <v>0.99999999999999967</v>
      </c>
      <c r="G201">
        <f t="shared" si="29"/>
        <v>4.8401521869519122E-16</v>
      </c>
      <c r="H201">
        <f>SUM(G$2:G201)</f>
        <v>7.8705700884908047</v>
      </c>
      <c r="J201">
        <f t="shared" si="24"/>
        <v>0.2408000000000001</v>
      </c>
      <c r="K201">
        <f t="shared" si="27"/>
        <v>0.75919999999999987</v>
      </c>
      <c r="L201">
        <f t="shared" si="25"/>
        <v>7.4745281914279237E-25</v>
      </c>
      <c r="M201">
        <f>SUM($L$2:L201)</f>
        <v>1</v>
      </c>
      <c r="N201">
        <f t="shared" si="28"/>
        <v>1.4949056382855847E-22</v>
      </c>
      <c r="O201">
        <f>SUM(N$2:N201)</f>
        <v>5.6364298010425502</v>
      </c>
    </row>
    <row r="202" spans="1:15" x14ac:dyDescent="0.3">
      <c r="A202">
        <v>201</v>
      </c>
      <c r="C202">
        <f t="shared" si="22"/>
        <v>0.18000000000000002</v>
      </c>
      <c r="D202">
        <f t="shared" si="26"/>
        <v>0.82</v>
      </c>
      <c r="E202">
        <f t="shared" si="23"/>
        <v>1.9844623966502839E-18</v>
      </c>
      <c r="F202">
        <f>SUM($E$2:E202)</f>
        <v>0.99999999999999967</v>
      </c>
      <c r="G202">
        <f t="shared" si="29"/>
        <v>3.9887694172670706E-16</v>
      </c>
      <c r="H202">
        <f>SUM(G$2:G202)</f>
        <v>7.8705700884908047</v>
      </c>
      <c r="J202">
        <f t="shared" si="24"/>
        <v>0.2408000000000001</v>
      </c>
      <c r="K202">
        <f t="shared" si="27"/>
        <v>0.75919999999999987</v>
      </c>
      <c r="L202">
        <f t="shared" si="25"/>
        <v>5.6746618029320787E-25</v>
      </c>
      <c r="M202">
        <f>SUM($L$2:L202)</f>
        <v>1</v>
      </c>
      <c r="N202">
        <f t="shared" si="28"/>
        <v>1.1406070223893478E-22</v>
      </c>
      <c r="O202">
        <f>SUM(N$2:N202)</f>
        <v>5.6364298010425502</v>
      </c>
    </row>
    <row r="203" spans="1:15" x14ac:dyDescent="0.3">
      <c r="A203">
        <v>202</v>
      </c>
      <c r="C203">
        <f t="shared" si="22"/>
        <v>0.18000000000000002</v>
      </c>
      <c r="D203">
        <f t="shared" si="26"/>
        <v>0.82</v>
      </c>
      <c r="E203">
        <f t="shared" si="23"/>
        <v>1.6272591652532327E-18</v>
      </c>
      <c r="F203">
        <f>SUM($E$2:E203)</f>
        <v>0.99999999999999967</v>
      </c>
      <c r="G203">
        <f t="shared" si="29"/>
        <v>3.2870635138115299E-16</v>
      </c>
      <c r="H203">
        <f>SUM(G$2:G203)</f>
        <v>7.8705700884908047</v>
      </c>
      <c r="J203">
        <f t="shared" si="24"/>
        <v>0.2408000000000001</v>
      </c>
      <c r="K203">
        <f t="shared" si="27"/>
        <v>0.75919999999999987</v>
      </c>
      <c r="L203">
        <f t="shared" si="25"/>
        <v>4.3082032407860339E-25</v>
      </c>
      <c r="M203">
        <f>SUM($L$2:L203)</f>
        <v>1</v>
      </c>
      <c r="N203">
        <f t="shared" si="28"/>
        <v>8.702570546387788E-23</v>
      </c>
      <c r="O203">
        <f>SUM(N$2:N203)</f>
        <v>5.6364298010425502</v>
      </c>
    </row>
    <row r="204" spans="1:15" x14ac:dyDescent="0.3">
      <c r="A204">
        <v>203</v>
      </c>
      <c r="C204">
        <f t="shared" si="22"/>
        <v>0.18000000000000002</v>
      </c>
      <c r="D204">
        <f t="shared" si="26"/>
        <v>0.82</v>
      </c>
      <c r="E204">
        <f t="shared" si="23"/>
        <v>1.3343525155076508E-18</v>
      </c>
      <c r="F204">
        <f>SUM($E$2:E204)</f>
        <v>0.99999999999999967</v>
      </c>
      <c r="G204">
        <f t="shared" si="29"/>
        <v>2.7087356064805313E-16</v>
      </c>
      <c r="H204">
        <f>SUM(G$2:G204)</f>
        <v>7.8705700884908047</v>
      </c>
      <c r="J204">
        <f t="shared" si="24"/>
        <v>0.2408000000000001</v>
      </c>
      <c r="K204">
        <f t="shared" si="27"/>
        <v>0.75919999999999987</v>
      </c>
      <c r="L204">
        <f t="shared" si="25"/>
        <v>3.2707879004047562E-25</v>
      </c>
      <c r="M204">
        <f>SUM($L$2:L204)</f>
        <v>1</v>
      </c>
      <c r="N204">
        <f t="shared" si="28"/>
        <v>6.6396994378216549E-23</v>
      </c>
      <c r="O204">
        <f>SUM(N$2:N204)</f>
        <v>5.6364298010425502</v>
      </c>
    </row>
    <row r="205" spans="1:15" x14ac:dyDescent="0.3">
      <c r="A205">
        <v>204</v>
      </c>
      <c r="C205">
        <f t="shared" ref="C205:C268" si="30">C204</f>
        <v>0.18000000000000002</v>
      </c>
      <c r="D205">
        <f t="shared" si="26"/>
        <v>0.82</v>
      </c>
      <c r="E205">
        <f t="shared" ref="E205:E268" si="31">E204*D205</f>
        <v>1.0941690627162736E-18</v>
      </c>
      <c r="F205">
        <f>SUM($E$2:E205)</f>
        <v>0.99999999999999967</v>
      </c>
      <c r="G205">
        <f t="shared" si="29"/>
        <v>2.232104887941198E-16</v>
      </c>
      <c r="H205">
        <f>SUM(G$2:G205)</f>
        <v>7.8705700884908047</v>
      </c>
      <c r="J205">
        <f t="shared" ref="J205:J268" si="32">J204</f>
        <v>0.2408000000000001</v>
      </c>
      <c r="K205">
        <f t="shared" si="27"/>
        <v>0.75919999999999987</v>
      </c>
      <c r="L205">
        <f t="shared" ref="L205:L268" si="33">L204*K205</f>
        <v>2.4831821739872906E-25</v>
      </c>
      <c r="M205">
        <f>SUM($L$2:L205)</f>
        <v>1</v>
      </c>
      <c r="N205">
        <f t="shared" si="28"/>
        <v>5.0656916349340727E-23</v>
      </c>
      <c r="O205">
        <f>SUM(N$2:N205)</f>
        <v>5.6364298010425502</v>
      </c>
    </row>
    <row r="206" spans="1:15" x14ac:dyDescent="0.3">
      <c r="A206">
        <v>205</v>
      </c>
      <c r="C206">
        <f t="shared" si="30"/>
        <v>0.18000000000000002</v>
      </c>
      <c r="D206">
        <f t="shared" si="26"/>
        <v>0.82</v>
      </c>
      <c r="E206">
        <f t="shared" si="31"/>
        <v>8.9721863142734427E-19</v>
      </c>
      <c r="F206">
        <f>SUM($E$2:E206)</f>
        <v>0.99999999999999967</v>
      </c>
      <c r="G206">
        <f t="shared" si="29"/>
        <v>1.8392981944260557E-16</v>
      </c>
      <c r="H206">
        <f>SUM(G$2:G206)</f>
        <v>7.8705700884908047</v>
      </c>
      <c r="J206">
        <f t="shared" si="32"/>
        <v>0.2408000000000001</v>
      </c>
      <c r="K206">
        <f t="shared" si="27"/>
        <v>0.75919999999999987</v>
      </c>
      <c r="L206">
        <f t="shared" si="33"/>
        <v>1.8852319064911507E-25</v>
      </c>
      <c r="M206">
        <f>SUM($L$2:L206)</f>
        <v>1</v>
      </c>
      <c r="N206">
        <f t="shared" si="28"/>
        <v>3.8647254083068593E-23</v>
      </c>
      <c r="O206">
        <f>SUM(N$2:N206)</f>
        <v>5.6364298010425502</v>
      </c>
    </row>
    <row r="207" spans="1:15" x14ac:dyDescent="0.3">
      <c r="A207">
        <v>206</v>
      </c>
      <c r="C207">
        <f t="shared" si="30"/>
        <v>0.18000000000000002</v>
      </c>
      <c r="D207">
        <f t="shared" si="26"/>
        <v>0.82</v>
      </c>
      <c r="E207">
        <f t="shared" si="31"/>
        <v>7.3571927777042221E-19</v>
      </c>
      <c r="F207">
        <f>SUM($E$2:E207)</f>
        <v>0.99999999999999967</v>
      </c>
      <c r="G207">
        <f t="shared" si="29"/>
        <v>1.5155817122070698E-16</v>
      </c>
      <c r="H207">
        <f>SUM(G$2:G207)</f>
        <v>7.8705700884908047</v>
      </c>
      <c r="J207">
        <f t="shared" si="32"/>
        <v>0.2408000000000001</v>
      </c>
      <c r="K207">
        <f t="shared" si="27"/>
        <v>0.75919999999999987</v>
      </c>
      <c r="L207">
        <f t="shared" si="33"/>
        <v>1.4312680634080814E-25</v>
      </c>
      <c r="M207">
        <f>SUM($L$2:L207)</f>
        <v>1</v>
      </c>
      <c r="N207">
        <f t="shared" si="28"/>
        <v>2.9484122106206479E-23</v>
      </c>
      <c r="O207">
        <f>SUM(N$2:N207)</f>
        <v>5.6364298010425502</v>
      </c>
    </row>
    <row r="208" spans="1:15" x14ac:dyDescent="0.3">
      <c r="A208">
        <v>207</v>
      </c>
      <c r="C208">
        <f t="shared" si="30"/>
        <v>0.18000000000000002</v>
      </c>
      <c r="D208">
        <f t="shared" si="26"/>
        <v>0.82</v>
      </c>
      <c r="E208">
        <f t="shared" si="31"/>
        <v>6.0328980777174614E-19</v>
      </c>
      <c r="F208">
        <f>SUM($E$2:E208)</f>
        <v>0.99999999999999967</v>
      </c>
      <c r="G208">
        <f t="shared" si="29"/>
        <v>1.2488099020875144E-16</v>
      </c>
      <c r="H208">
        <f>SUM(G$2:G208)</f>
        <v>7.8705700884908047</v>
      </c>
      <c r="J208">
        <f t="shared" si="32"/>
        <v>0.2408000000000001</v>
      </c>
      <c r="K208">
        <f t="shared" si="27"/>
        <v>0.75919999999999987</v>
      </c>
      <c r="L208">
        <f t="shared" si="33"/>
        <v>1.0866187137394153E-25</v>
      </c>
      <c r="M208">
        <f>SUM($L$2:L208)</f>
        <v>1</v>
      </c>
      <c r="N208">
        <f t="shared" si="28"/>
        <v>2.2493007374405897E-23</v>
      </c>
      <c r="O208">
        <f>SUM(N$2:N208)</f>
        <v>5.6364298010425502</v>
      </c>
    </row>
    <row r="209" spans="1:15" x14ac:dyDescent="0.3">
      <c r="A209">
        <v>208</v>
      </c>
      <c r="C209">
        <f t="shared" si="30"/>
        <v>0.18000000000000002</v>
      </c>
      <c r="D209">
        <f t="shared" si="26"/>
        <v>0.82</v>
      </c>
      <c r="E209">
        <f t="shared" si="31"/>
        <v>4.9469764237283176E-19</v>
      </c>
      <c r="F209">
        <f>SUM($E$2:E209)</f>
        <v>0.99999999999999967</v>
      </c>
      <c r="G209">
        <f t="shared" si="29"/>
        <v>1.0289710961354901E-16</v>
      </c>
      <c r="H209">
        <f>SUM(G$2:G209)</f>
        <v>7.8705700884908047</v>
      </c>
      <c r="J209">
        <f t="shared" si="32"/>
        <v>0.2408000000000001</v>
      </c>
      <c r="K209">
        <f t="shared" si="27"/>
        <v>0.75919999999999987</v>
      </c>
      <c r="L209">
        <f t="shared" si="33"/>
        <v>8.2496092747096397E-26</v>
      </c>
      <c r="M209">
        <f>SUM($L$2:L209)</f>
        <v>1</v>
      </c>
      <c r="N209">
        <f t="shared" si="28"/>
        <v>1.715918729139605E-23</v>
      </c>
      <c r="O209">
        <f>SUM(N$2:N209)</f>
        <v>5.6364298010425502</v>
      </c>
    </row>
    <row r="210" spans="1:15" x14ac:dyDescent="0.3">
      <c r="A210">
        <v>209</v>
      </c>
      <c r="C210">
        <f t="shared" si="30"/>
        <v>0.18000000000000002</v>
      </c>
      <c r="D210">
        <f t="shared" si="26"/>
        <v>0.82</v>
      </c>
      <c r="E210">
        <f t="shared" si="31"/>
        <v>4.0565206674572204E-19</v>
      </c>
      <c r="F210">
        <f>SUM($E$2:E210)</f>
        <v>0.99999999999999967</v>
      </c>
      <c r="G210">
        <f t="shared" si="29"/>
        <v>8.4781281949855909E-17</v>
      </c>
      <c r="H210">
        <f>SUM(G$2:G210)</f>
        <v>7.8705700884908047</v>
      </c>
      <c r="J210">
        <f t="shared" si="32"/>
        <v>0.2408000000000001</v>
      </c>
      <c r="K210">
        <f t="shared" si="27"/>
        <v>0.75919999999999987</v>
      </c>
      <c r="L210">
        <f t="shared" si="33"/>
        <v>6.2631033613595576E-26</v>
      </c>
      <c r="M210">
        <f>SUM($L$2:L210)</f>
        <v>1</v>
      </c>
      <c r="N210">
        <f t="shared" si="28"/>
        <v>1.3089886025241475E-23</v>
      </c>
      <c r="O210">
        <f>SUM(N$2:N210)</f>
        <v>5.6364298010425502</v>
      </c>
    </row>
    <row r="211" spans="1:15" x14ac:dyDescent="0.3">
      <c r="A211">
        <v>210</v>
      </c>
      <c r="C211">
        <f t="shared" si="30"/>
        <v>0.18000000000000002</v>
      </c>
      <c r="D211">
        <f t="shared" si="26"/>
        <v>0.82</v>
      </c>
      <c r="E211">
        <f t="shared" si="31"/>
        <v>3.3263469473149204E-19</v>
      </c>
      <c r="F211">
        <f>SUM($E$2:E211)</f>
        <v>0.99999999999999967</v>
      </c>
      <c r="G211">
        <f t="shared" si="29"/>
        <v>6.9853285893613329E-17</v>
      </c>
      <c r="H211">
        <f>SUM(G$2:G211)</f>
        <v>7.8705700884908047</v>
      </c>
      <c r="J211">
        <f t="shared" si="32"/>
        <v>0.2408000000000001</v>
      </c>
      <c r="K211">
        <f t="shared" si="27"/>
        <v>0.75919999999999987</v>
      </c>
      <c r="L211">
        <f t="shared" si="33"/>
        <v>4.7549480719441754E-26</v>
      </c>
      <c r="M211">
        <f>SUM($L$2:L211)</f>
        <v>1</v>
      </c>
      <c r="N211">
        <f t="shared" si="28"/>
        <v>9.985390951082769E-24</v>
      </c>
      <c r="O211">
        <f>SUM(N$2:N211)</f>
        <v>5.6364298010425502</v>
      </c>
    </row>
    <row r="212" spans="1:15" x14ac:dyDescent="0.3">
      <c r="A212">
        <v>211</v>
      </c>
      <c r="C212">
        <f t="shared" si="30"/>
        <v>0.18000000000000002</v>
      </c>
      <c r="D212">
        <f t="shared" si="26"/>
        <v>0.82</v>
      </c>
      <c r="E212">
        <f t="shared" si="31"/>
        <v>2.7276044967982345E-19</v>
      </c>
      <c r="F212">
        <f>SUM($E$2:E212)</f>
        <v>0.99999999999999967</v>
      </c>
      <c r="G212">
        <f t="shared" si="29"/>
        <v>5.7552454882442747E-17</v>
      </c>
      <c r="H212">
        <f>SUM(G$2:G212)</f>
        <v>7.8705700884908047</v>
      </c>
      <c r="J212">
        <f t="shared" si="32"/>
        <v>0.2408000000000001</v>
      </c>
      <c r="K212">
        <f t="shared" si="27"/>
        <v>0.75919999999999987</v>
      </c>
      <c r="L212">
        <f t="shared" si="33"/>
        <v>3.6099565762200173E-26</v>
      </c>
      <c r="M212">
        <f>SUM($L$2:L212)</f>
        <v>1</v>
      </c>
      <c r="N212">
        <f t="shared" si="28"/>
        <v>7.6170083758242368E-24</v>
      </c>
      <c r="O212">
        <f>SUM(N$2:N212)</f>
        <v>5.6364298010425502</v>
      </c>
    </row>
    <row r="213" spans="1:15" x14ac:dyDescent="0.3">
      <c r="A213">
        <v>212</v>
      </c>
      <c r="C213">
        <f t="shared" si="30"/>
        <v>0.18000000000000002</v>
      </c>
      <c r="D213">
        <f t="shared" si="26"/>
        <v>0.82</v>
      </c>
      <c r="E213">
        <f t="shared" si="31"/>
        <v>2.2366356873745523E-19</v>
      </c>
      <c r="F213">
        <f>SUM($E$2:E213)</f>
        <v>0.99999999999999967</v>
      </c>
      <c r="G213">
        <f t="shared" si="29"/>
        <v>4.7416676572340506E-17</v>
      </c>
      <c r="H213">
        <f>SUM(G$2:G213)</f>
        <v>7.8705700884908047</v>
      </c>
      <c r="J213">
        <f t="shared" si="32"/>
        <v>0.2408000000000001</v>
      </c>
      <c r="K213">
        <f t="shared" si="27"/>
        <v>0.75919999999999987</v>
      </c>
      <c r="L213">
        <f t="shared" si="33"/>
        <v>2.7406790326662368E-26</v>
      </c>
      <c r="M213">
        <f>SUM($L$2:L213)</f>
        <v>1</v>
      </c>
      <c r="N213">
        <f t="shared" si="28"/>
        <v>5.8102395492524219E-24</v>
      </c>
      <c r="O213">
        <f>SUM(N$2:N213)</f>
        <v>5.6364298010425502</v>
      </c>
    </row>
    <row r="214" spans="1:15" x14ac:dyDescent="0.3">
      <c r="A214">
        <v>213</v>
      </c>
      <c r="C214">
        <f t="shared" si="30"/>
        <v>0.18000000000000002</v>
      </c>
      <c r="D214">
        <f t="shared" si="26"/>
        <v>0.82</v>
      </c>
      <c r="E214">
        <f t="shared" si="31"/>
        <v>1.8340412636471327E-19</v>
      </c>
      <c r="F214">
        <f>SUM($E$2:E214)</f>
        <v>0.99999999999999967</v>
      </c>
      <c r="G214">
        <f t="shared" si="29"/>
        <v>3.9065078915683924E-17</v>
      </c>
      <c r="H214">
        <f>SUM(G$2:G214)</f>
        <v>7.8705700884908047</v>
      </c>
      <c r="J214">
        <f t="shared" si="32"/>
        <v>0.2408000000000001</v>
      </c>
      <c r="K214">
        <f t="shared" si="27"/>
        <v>0.75919999999999987</v>
      </c>
      <c r="L214">
        <f t="shared" si="33"/>
        <v>2.0807235216002067E-26</v>
      </c>
      <c r="M214">
        <f>SUM($L$2:L214)</f>
        <v>1</v>
      </c>
      <c r="N214">
        <f t="shared" si="28"/>
        <v>4.4319411010084401E-24</v>
      </c>
      <c r="O214">
        <f>SUM(N$2:N214)</f>
        <v>5.6364298010425502</v>
      </c>
    </row>
    <row r="215" spans="1:15" x14ac:dyDescent="0.3">
      <c r="A215">
        <v>214</v>
      </c>
      <c r="C215">
        <f t="shared" si="30"/>
        <v>0.18000000000000002</v>
      </c>
      <c r="D215">
        <f t="shared" si="26"/>
        <v>0.82</v>
      </c>
      <c r="E215">
        <f t="shared" si="31"/>
        <v>1.5039138361906486E-19</v>
      </c>
      <c r="F215">
        <f>SUM($E$2:E215)</f>
        <v>0.99999999999999967</v>
      </c>
      <c r="G215">
        <f t="shared" si="29"/>
        <v>3.2183756094479883E-17</v>
      </c>
      <c r="H215">
        <f>SUM(G$2:G215)</f>
        <v>7.8705700884908047</v>
      </c>
      <c r="J215">
        <f t="shared" si="32"/>
        <v>0.2408000000000001</v>
      </c>
      <c r="K215">
        <f t="shared" si="27"/>
        <v>0.75919999999999987</v>
      </c>
      <c r="L215">
        <f t="shared" si="33"/>
        <v>1.5796852975988767E-26</v>
      </c>
      <c r="M215">
        <f>SUM($L$2:L215)</f>
        <v>1</v>
      </c>
      <c r="N215">
        <f t="shared" si="28"/>
        <v>3.380526536861596E-24</v>
      </c>
      <c r="O215">
        <f>SUM(N$2:N215)</f>
        <v>5.6364298010425502</v>
      </c>
    </row>
    <row r="216" spans="1:15" x14ac:dyDescent="0.3">
      <c r="A216">
        <v>215</v>
      </c>
      <c r="C216">
        <f t="shared" si="30"/>
        <v>0.18000000000000002</v>
      </c>
      <c r="D216">
        <f t="shared" si="26"/>
        <v>0.82</v>
      </c>
      <c r="E216">
        <f t="shared" si="31"/>
        <v>1.2332093456763317E-19</v>
      </c>
      <c r="F216">
        <f>SUM($E$2:E216)</f>
        <v>0.99999999999999967</v>
      </c>
      <c r="G216">
        <f t="shared" si="29"/>
        <v>2.6514000932041131E-17</v>
      </c>
      <c r="H216">
        <f>SUM(G$2:G216)</f>
        <v>7.8705700884908047</v>
      </c>
      <c r="J216">
        <f t="shared" si="32"/>
        <v>0.2408000000000001</v>
      </c>
      <c r="K216">
        <f t="shared" si="27"/>
        <v>0.75919999999999987</v>
      </c>
      <c r="L216">
        <f t="shared" si="33"/>
        <v>1.199297077937067E-26</v>
      </c>
      <c r="M216">
        <f>SUM($L$2:L216)</f>
        <v>1</v>
      </c>
      <c r="N216">
        <f t="shared" si="28"/>
        <v>2.5784887175646943E-24</v>
      </c>
      <c r="O216">
        <f>SUM(N$2:N216)</f>
        <v>5.6364298010425502</v>
      </c>
    </row>
    <row r="217" spans="1:15" x14ac:dyDescent="0.3">
      <c r="A217">
        <v>216</v>
      </c>
      <c r="C217">
        <f t="shared" si="30"/>
        <v>0.18000000000000002</v>
      </c>
      <c r="D217">
        <f t="shared" si="26"/>
        <v>0.82</v>
      </c>
      <c r="E217">
        <f t="shared" si="31"/>
        <v>1.0112316634545919E-19</v>
      </c>
      <c r="F217">
        <f>SUM($E$2:E217)</f>
        <v>0.99999999999999967</v>
      </c>
      <c r="G217">
        <f t="shared" si="29"/>
        <v>2.1842603930619186E-17</v>
      </c>
      <c r="H217">
        <f>SUM(G$2:G217)</f>
        <v>7.8705700884908047</v>
      </c>
      <c r="J217">
        <f t="shared" si="32"/>
        <v>0.2408000000000001</v>
      </c>
      <c r="K217">
        <f t="shared" si="27"/>
        <v>0.75919999999999987</v>
      </c>
      <c r="L217">
        <f t="shared" si="33"/>
        <v>9.105063415698212E-27</v>
      </c>
      <c r="M217">
        <f>SUM($L$2:L217)</f>
        <v>1</v>
      </c>
      <c r="N217">
        <f t="shared" si="28"/>
        <v>1.9666936977908139E-24</v>
      </c>
      <c r="O217">
        <f>SUM(N$2:N217)</f>
        <v>5.6364298010425502</v>
      </c>
    </row>
    <row r="218" spans="1:15" x14ac:dyDescent="0.3">
      <c r="A218">
        <v>217</v>
      </c>
      <c r="C218">
        <f t="shared" si="30"/>
        <v>0.18000000000000002</v>
      </c>
      <c r="D218">
        <f t="shared" si="26"/>
        <v>0.82</v>
      </c>
      <c r="E218">
        <f t="shared" si="31"/>
        <v>8.2920996403276536E-20</v>
      </c>
      <c r="F218">
        <f>SUM($E$2:E218)</f>
        <v>0.99999999999999967</v>
      </c>
      <c r="G218">
        <f t="shared" si="29"/>
        <v>1.7993856219511009E-17</v>
      </c>
      <c r="H218">
        <f>SUM(G$2:G218)</f>
        <v>7.8705700884908047</v>
      </c>
      <c r="J218">
        <f t="shared" si="32"/>
        <v>0.2408000000000001</v>
      </c>
      <c r="K218">
        <f t="shared" si="27"/>
        <v>0.75919999999999987</v>
      </c>
      <c r="L218">
        <f t="shared" si="33"/>
        <v>6.9125641451980814E-27</v>
      </c>
      <c r="M218">
        <f>SUM($L$2:L218)</f>
        <v>1</v>
      </c>
      <c r="N218">
        <f t="shared" si="28"/>
        <v>1.5000264195079836E-24</v>
      </c>
      <c r="O218">
        <f>SUM(N$2:N218)</f>
        <v>5.6364298010425502</v>
      </c>
    </row>
    <row r="219" spans="1:15" x14ac:dyDescent="0.3">
      <c r="A219">
        <v>218</v>
      </c>
      <c r="C219">
        <f t="shared" si="30"/>
        <v>0.18000000000000002</v>
      </c>
      <c r="D219">
        <f t="shared" si="26"/>
        <v>0.82</v>
      </c>
      <c r="E219">
        <f t="shared" si="31"/>
        <v>6.7995217050686751E-20</v>
      </c>
      <c r="F219">
        <f>SUM($E$2:E219)</f>
        <v>0.99999999999999967</v>
      </c>
      <c r="G219">
        <f t="shared" si="29"/>
        <v>1.4822957317049712E-17</v>
      </c>
      <c r="H219">
        <f>SUM(G$2:G219)</f>
        <v>7.8705700884908047</v>
      </c>
      <c r="J219">
        <f t="shared" si="32"/>
        <v>0.2408000000000001</v>
      </c>
      <c r="K219">
        <f t="shared" si="27"/>
        <v>0.75919999999999987</v>
      </c>
      <c r="L219">
        <f t="shared" si="33"/>
        <v>5.2480186990343826E-27</v>
      </c>
      <c r="M219">
        <f>SUM($L$2:L219)</f>
        <v>1</v>
      </c>
      <c r="N219">
        <f t="shared" si="28"/>
        <v>1.1440680763894955E-24</v>
      </c>
      <c r="O219">
        <f>SUM(N$2:N219)</f>
        <v>5.6364298010425502</v>
      </c>
    </row>
    <row r="220" spans="1:15" x14ac:dyDescent="0.3">
      <c r="A220">
        <v>219</v>
      </c>
      <c r="C220">
        <f t="shared" si="30"/>
        <v>0.18000000000000002</v>
      </c>
      <c r="D220">
        <f t="shared" si="26"/>
        <v>0.82</v>
      </c>
      <c r="E220">
        <f t="shared" si="31"/>
        <v>5.5756077981563132E-20</v>
      </c>
      <c r="F220">
        <f>SUM($E$2:E220)</f>
        <v>0.99999999999999967</v>
      </c>
      <c r="G220">
        <f t="shared" si="29"/>
        <v>1.2210581077962326E-17</v>
      </c>
      <c r="H220">
        <f>SUM(G$2:G220)</f>
        <v>7.8705700884908047</v>
      </c>
      <c r="J220">
        <f t="shared" si="32"/>
        <v>0.2408000000000001</v>
      </c>
      <c r="K220">
        <f t="shared" si="27"/>
        <v>0.75919999999999987</v>
      </c>
      <c r="L220">
        <f t="shared" si="33"/>
        <v>3.984295796306903E-27</v>
      </c>
      <c r="M220">
        <f>SUM($L$2:L220)</f>
        <v>1</v>
      </c>
      <c r="N220">
        <f t="shared" si="28"/>
        <v>8.725607793912118E-25</v>
      </c>
      <c r="O220">
        <f>SUM(N$2:N220)</f>
        <v>5.6364298010425502</v>
      </c>
    </row>
    <row r="221" spans="1:15" x14ac:dyDescent="0.3">
      <c r="A221">
        <v>220</v>
      </c>
      <c r="C221">
        <f t="shared" si="30"/>
        <v>0.18000000000000002</v>
      </c>
      <c r="D221">
        <f t="shared" si="26"/>
        <v>0.82</v>
      </c>
      <c r="E221">
        <f t="shared" si="31"/>
        <v>4.5719983944881765E-20</v>
      </c>
      <c r="F221">
        <f>SUM($E$2:E221)</f>
        <v>0.99999999999999967</v>
      </c>
      <c r="G221">
        <f t="shared" si="29"/>
        <v>1.0058396467873988E-17</v>
      </c>
      <c r="H221">
        <f>SUM(G$2:G221)</f>
        <v>7.8705700884908047</v>
      </c>
      <c r="J221">
        <f t="shared" si="32"/>
        <v>0.2408000000000001</v>
      </c>
      <c r="K221">
        <f t="shared" si="27"/>
        <v>0.75919999999999987</v>
      </c>
      <c r="L221">
        <f t="shared" si="33"/>
        <v>3.0248773685562004E-27</v>
      </c>
      <c r="M221">
        <f>SUM($L$2:L221)</f>
        <v>1</v>
      </c>
      <c r="N221">
        <f t="shared" si="28"/>
        <v>6.654730210823641E-25</v>
      </c>
      <c r="O221">
        <f>SUM(N$2:N221)</f>
        <v>5.6364298010425502</v>
      </c>
    </row>
    <row r="222" spans="1:15" x14ac:dyDescent="0.3">
      <c r="A222">
        <v>221</v>
      </c>
      <c r="C222">
        <f t="shared" si="30"/>
        <v>0.18000000000000002</v>
      </c>
      <c r="D222">
        <f t="shared" si="26"/>
        <v>0.82</v>
      </c>
      <c r="E222">
        <f t="shared" si="31"/>
        <v>3.7490386834803045E-20</v>
      </c>
      <c r="F222">
        <f>SUM($E$2:E222)</f>
        <v>0.99999999999999967</v>
      </c>
      <c r="G222">
        <f t="shared" si="29"/>
        <v>8.2853754904914738E-18</v>
      </c>
      <c r="H222">
        <f>SUM(G$2:G222)</f>
        <v>7.8705700884908047</v>
      </c>
      <c r="J222">
        <f t="shared" si="32"/>
        <v>0.2408000000000001</v>
      </c>
      <c r="K222">
        <f t="shared" si="27"/>
        <v>0.75919999999999987</v>
      </c>
      <c r="L222">
        <f t="shared" si="33"/>
        <v>2.2964868982078671E-27</v>
      </c>
      <c r="M222">
        <f>SUM($L$2:L222)</f>
        <v>1</v>
      </c>
      <c r="N222">
        <f t="shared" si="28"/>
        <v>5.0752360450393862E-25</v>
      </c>
      <c r="O222">
        <f>SUM(N$2:N222)</f>
        <v>5.6364298010425502</v>
      </c>
    </row>
    <row r="223" spans="1:15" x14ac:dyDescent="0.3">
      <c r="A223">
        <v>222</v>
      </c>
      <c r="C223">
        <f t="shared" si="30"/>
        <v>0.18000000000000002</v>
      </c>
      <c r="D223">
        <f t="shared" si="26"/>
        <v>0.82</v>
      </c>
      <c r="E223">
        <f t="shared" si="31"/>
        <v>3.0742117204538498E-20</v>
      </c>
      <c r="F223">
        <f>SUM($E$2:E223)</f>
        <v>0.99999999999999967</v>
      </c>
      <c r="G223">
        <f t="shared" si="29"/>
        <v>6.8247500194075466E-18</v>
      </c>
      <c r="H223">
        <f>SUM(G$2:G223)</f>
        <v>7.8705700884908047</v>
      </c>
      <c r="J223">
        <f t="shared" si="32"/>
        <v>0.2408000000000001</v>
      </c>
      <c r="K223">
        <f t="shared" si="27"/>
        <v>0.75919999999999987</v>
      </c>
      <c r="L223">
        <f t="shared" si="33"/>
        <v>1.7434928531194124E-27</v>
      </c>
      <c r="M223">
        <f>SUM($L$2:L223)</f>
        <v>1</v>
      </c>
      <c r="N223">
        <f t="shared" si="28"/>
        <v>3.8705541339250955E-25</v>
      </c>
      <c r="O223">
        <f>SUM(N$2:N223)</f>
        <v>5.6364298010425502</v>
      </c>
    </row>
    <row r="224" spans="1:15" x14ac:dyDescent="0.3">
      <c r="A224">
        <v>223</v>
      </c>
      <c r="C224">
        <f t="shared" si="30"/>
        <v>0.18000000000000002</v>
      </c>
      <c r="D224">
        <f t="shared" si="26"/>
        <v>0.82</v>
      </c>
      <c r="E224">
        <f t="shared" si="31"/>
        <v>2.5208536107721568E-20</v>
      </c>
      <c r="F224">
        <f>SUM($E$2:E224)</f>
        <v>0.99999999999999967</v>
      </c>
      <c r="G224">
        <f t="shared" si="29"/>
        <v>5.6215035520219096E-18</v>
      </c>
      <c r="H224">
        <f>SUM(G$2:G224)</f>
        <v>7.8705700884908047</v>
      </c>
      <c r="J224">
        <f t="shared" si="32"/>
        <v>0.2408000000000001</v>
      </c>
      <c r="K224">
        <f t="shared" si="27"/>
        <v>0.75919999999999987</v>
      </c>
      <c r="L224">
        <f t="shared" si="33"/>
        <v>1.3236597740882576E-27</v>
      </c>
      <c r="M224">
        <f>SUM($L$2:L224)</f>
        <v>1</v>
      </c>
      <c r="N224">
        <f t="shared" si="28"/>
        <v>2.9517612962168145E-25</v>
      </c>
      <c r="O224">
        <f>SUM(N$2:N224)</f>
        <v>5.6364298010425502</v>
      </c>
    </row>
    <row r="225" spans="1:15" x14ac:dyDescent="0.3">
      <c r="A225">
        <v>224</v>
      </c>
      <c r="C225">
        <f t="shared" si="30"/>
        <v>0.18000000000000002</v>
      </c>
      <c r="D225">
        <f t="shared" si="26"/>
        <v>0.82</v>
      </c>
      <c r="E225">
        <f t="shared" si="31"/>
        <v>2.0670999608331686E-20</v>
      </c>
      <c r="F225">
        <f>SUM($E$2:E225)</f>
        <v>0.99999999999999967</v>
      </c>
      <c r="G225">
        <f t="shared" si="29"/>
        <v>4.6303039122662978E-18</v>
      </c>
      <c r="H225">
        <f>SUM(G$2:G225)</f>
        <v>7.8705700884908047</v>
      </c>
      <c r="J225">
        <f t="shared" si="32"/>
        <v>0.2408000000000001</v>
      </c>
      <c r="K225">
        <f t="shared" si="27"/>
        <v>0.75919999999999987</v>
      </c>
      <c r="L225">
        <f t="shared" si="33"/>
        <v>1.0049225004878049E-27</v>
      </c>
      <c r="M225">
        <f>SUM($L$2:L225)</f>
        <v>1</v>
      </c>
      <c r="N225">
        <f t="shared" si="28"/>
        <v>2.2510264010926831E-25</v>
      </c>
      <c r="O225">
        <f>SUM(N$2:N225)</f>
        <v>5.6364298010425502</v>
      </c>
    </row>
    <row r="226" spans="1:15" x14ac:dyDescent="0.3">
      <c r="A226">
        <v>225</v>
      </c>
      <c r="C226">
        <f t="shared" si="30"/>
        <v>0.18000000000000002</v>
      </c>
      <c r="D226">
        <f t="shared" si="26"/>
        <v>0.82</v>
      </c>
      <c r="E226">
        <f t="shared" si="31"/>
        <v>1.6950219678831982E-20</v>
      </c>
      <c r="F226">
        <f>SUM($E$2:E226)</f>
        <v>0.99999999999999967</v>
      </c>
      <c r="G226">
        <f t="shared" si="29"/>
        <v>3.8137994277371964E-18</v>
      </c>
      <c r="H226">
        <f>SUM(G$2:G226)</f>
        <v>7.8705700884908047</v>
      </c>
      <c r="J226">
        <f t="shared" si="32"/>
        <v>0.2408000000000001</v>
      </c>
      <c r="K226">
        <f t="shared" si="27"/>
        <v>0.75919999999999987</v>
      </c>
      <c r="L226">
        <f t="shared" si="33"/>
        <v>7.6293716237034143E-28</v>
      </c>
      <c r="M226">
        <f>SUM($L$2:L226)</f>
        <v>1</v>
      </c>
      <c r="N226">
        <f t="shared" si="28"/>
        <v>1.7166086153332682E-25</v>
      </c>
      <c r="O226">
        <f>SUM(N$2:N226)</f>
        <v>5.6364298010425502</v>
      </c>
    </row>
    <row r="227" spans="1:15" x14ac:dyDescent="0.3">
      <c r="A227">
        <v>226</v>
      </c>
      <c r="C227">
        <f t="shared" si="30"/>
        <v>0.18000000000000002</v>
      </c>
      <c r="D227">
        <f t="shared" si="26"/>
        <v>0.82</v>
      </c>
      <c r="E227">
        <f t="shared" si="31"/>
        <v>1.3899180136642224E-20</v>
      </c>
      <c r="F227">
        <f>SUM($E$2:E227)</f>
        <v>0.99999999999999967</v>
      </c>
      <c r="G227">
        <f t="shared" si="29"/>
        <v>3.1412147108811427E-18</v>
      </c>
      <c r="H227">
        <f>SUM(G$2:G227)</f>
        <v>7.8705700884908047</v>
      </c>
      <c r="J227">
        <f t="shared" si="32"/>
        <v>0.2408000000000001</v>
      </c>
      <c r="K227">
        <f t="shared" si="27"/>
        <v>0.75919999999999987</v>
      </c>
      <c r="L227">
        <f t="shared" si="33"/>
        <v>5.792218936715631E-28</v>
      </c>
      <c r="M227">
        <f>SUM($L$2:L227)</f>
        <v>1</v>
      </c>
      <c r="N227">
        <f t="shared" si="28"/>
        <v>1.3090414796977325E-25</v>
      </c>
      <c r="O227">
        <f>SUM(N$2:N227)</f>
        <v>5.6364298010425502</v>
      </c>
    </row>
    <row r="228" spans="1:15" x14ac:dyDescent="0.3">
      <c r="A228">
        <v>227</v>
      </c>
      <c r="C228">
        <f t="shared" si="30"/>
        <v>0.18000000000000002</v>
      </c>
      <c r="D228">
        <f t="shared" si="26"/>
        <v>0.82</v>
      </c>
      <c r="E228">
        <f t="shared" si="31"/>
        <v>1.1397327712046623E-20</v>
      </c>
      <c r="F228">
        <f>SUM($E$2:E228)</f>
        <v>0.99999999999999967</v>
      </c>
      <c r="G228">
        <f t="shared" si="29"/>
        <v>2.5871933906345837E-18</v>
      </c>
      <c r="H228">
        <f>SUM(G$2:G228)</f>
        <v>7.8705700884908047</v>
      </c>
      <c r="J228">
        <f t="shared" si="32"/>
        <v>0.2408000000000001</v>
      </c>
      <c r="K228">
        <f t="shared" si="27"/>
        <v>0.75919999999999987</v>
      </c>
      <c r="L228">
        <f t="shared" si="33"/>
        <v>4.3974526167545063E-28</v>
      </c>
      <c r="M228">
        <f>SUM($L$2:L228)</f>
        <v>1</v>
      </c>
      <c r="N228">
        <f t="shared" si="28"/>
        <v>9.9822174400327292E-26</v>
      </c>
      <c r="O228">
        <f>SUM(N$2:N228)</f>
        <v>5.6364298010425502</v>
      </c>
    </row>
    <row r="229" spans="1:15" x14ac:dyDescent="0.3">
      <c r="A229">
        <v>228</v>
      </c>
      <c r="C229">
        <f t="shared" si="30"/>
        <v>0.18000000000000002</v>
      </c>
      <c r="D229">
        <f t="shared" si="26"/>
        <v>0.82</v>
      </c>
      <c r="E229">
        <f t="shared" si="31"/>
        <v>9.3458087238782301E-21</v>
      </c>
      <c r="F229">
        <f>SUM($E$2:E229)</f>
        <v>0.99999999999999967</v>
      </c>
      <c r="G229">
        <f t="shared" si="29"/>
        <v>2.1308443890442366E-18</v>
      </c>
      <c r="H229">
        <f>SUM(G$2:G229)</f>
        <v>7.8705700884908047</v>
      </c>
      <c r="J229">
        <f t="shared" si="32"/>
        <v>0.2408000000000001</v>
      </c>
      <c r="K229">
        <f t="shared" si="27"/>
        <v>0.75919999999999987</v>
      </c>
      <c r="L229">
        <f t="shared" si="33"/>
        <v>3.3385460266400206E-28</v>
      </c>
      <c r="M229">
        <f>SUM($L$2:L229)</f>
        <v>1</v>
      </c>
      <c r="N229">
        <f t="shared" si="28"/>
        <v>7.6118849407392472E-26</v>
      </c>
      <c r="O229">
        <f>SUM(N$2:N229)</f>
        <v>5.6364298010425502</v>
      </c>
    </row>
    <row r="230" spans="1:15" x14ac:dyDescent="0.3">
      <c r="A230">
        <v>229</v>
      </c>
      <c r="C230">
        <f t="shared" si="30"/>
        <v>0.18000000000000002</v>
      </c>
      <c r="D230">
        <f t="shared" si="26"/>
        <v>0.82</v>
      </c>
      <c r="E230">
        <f t="shared" si="31"/>
        <v>7.6635631535801483E-21</v>
      </c>
      <c r="F230">
        <f>SUM($E$2:E230)</f>
        <v>0.99999999999999967</v>
      </c>
      <c r="G230">
        <f t="shared" si="29"/>
        <v>1.7549559621698539E-18</v>
      </c>
      <c r="H230">
        <f>SUM(G$2:G230)</f>
        <v>7.8705700884908047</v>
      </c>
      <c r="J230">
        <f t="shared" si="32"/>
        <v>0.2408000000000001</v>
      </c>
      <c r="K230">
        <f t="shared" si="27"/>
        <v>0.75919999999999987</v>
      </c>
      <c r="L230">
        <f t="shared" si="33"/>
        <v>2.534624143425103E-28</v>
      </c>
      <c r="M230">
        <f>SUM($L$2:L230)</f>
        <v>1</v>
      </c>
      <c r="N230">
        <f t="shared" si="28"/>
        <v>5.8042892884434863E-26</v>
      </c>
      <c r="O230">
        <f>SUM(N$2:N230)</f>
        <v>5.6364298010425502</v>
      </c>
    </row>
    <row r="231" spans="1:15" x14ac:dyDescent="0.3">
      <c r="A231">
        <v>230</v>
      </c>
      <c r="C231">
        <f t="shared" si="30"/>
        <v>0.18000000000000002</v>
      </c>
      <c r="D231">
        <f t="shared" si="26"/>
        <v>0.82</v>
      </c>
      <c r="E231">
        <f t="shared" si="31"/>
        <v>6.2841217859357213E-21</v>
      </c>
      <c r="F231">
        <f>SUM($E$2:E231)</f>
        <v>0.99999999999999967</v>
      </c>
      <c r="G231">
        <f t="shared" si="29"/>
        <v>1.4453480107652159E-18</v>
      </c>
      <c r="H231">
        <f>SUM(G$2:G231)</f>
        <v>7.8705700884908047</v>
      </c>
      <c r="J231">
        <f t="shared" si="32"/>
        <v>0.2408000000000001</v>
      </c>
      <c r="K231">
        <f t="shared" si="27"/>
        <v>0.75919999999999987</v>
      </c>
      <c r="L231">
        <f t="shared" si="33"/>
        <v>1.9242866496883379E-28</v>
      </c>
      <c r="M231">
        <f>SUM($L$2:L231)</f>
        <v>1</v>
      </c>
      <c r="N231">
        <f t="shared" si="28"/>
        <v>4.4258592942831772E-26</v>
      </c>
      <c r="O231">
        <f>SUM(N$2:N231)</f>
        <v>5.6364298010425502</v>
      </c>
    </row>
    <row r="232" spans="1:15" x14ac:dyDescent="0.3">
      <c r="A232">
        <v>231</v>
      </c>
      <c r="C232">
        <f t="shared" si="30"/>
        <v>0.18000000000000002</v>
      </c>
      <c r="D232">
        <f t="shared" si="26"/>
        <v>0.82</v>
      </c>
      <c r="E232">
        <f t="shared" si="31"/>
        <v>5.1529798644672913E-21</v>
      </c>
      <c r="F232">
        <f>SUM($E$2:E232)</f>
        <v>0.99999999999999967</v>
      </c>
      <c r="G232">
        <f t="shared" si="29"/>
        <v>1.1903383486919444E-18</v>
      </c>
      <c r="H232">
        <f>SUM(G$2:G232)</f>
        <v>7.8705700884908047</v>
      </c>
      <c r="J232">
        <f t="shared" si="32"/>
        <v>0.2408000000000001</v>
      </c>
      <c r="K232">
        <f t="shared" si="27"/>
        <v>0.75919999999999987</v>
      </c>
      <c r="L232">
        <f t="shared" si="33"/>
        <v>1.4609184244433859E-28</v>
      </c>
      <c r="M232">
        <f>SUM($L$2:L232)</f>
        <v>1</v>
      </c>
      <c r="N232">
        <f t="shared" si="28"/>
        <v>3.3747215604642211E-26</v>
      </c>
      <c r="O232">
        <f>SUM(N$2:N232)</f>
        <v>5.6364298010425502</v>
      </c>
    </row>
    <row r="233" spans="1:15" x14ac:dyDescent="0.3">
      <c r="A233">
        <v>232</v>
      </c>
      <c r="C233">
        <f t="shared" si="30"/>
        <v>0.18000000000000002</v>
      </c>
      <c r="D233">
        <f t="shared" si="26"/>
        <v>0.82</v>
      </c>
      <c r="E233">
        <f t="shared" si="31"/>
        <v>4.2254434888631783E-21</v>
      </c>
      <c r="F233">
        <f>SUM($E$2:E233)</f>
        <v>0.99999999999999967</v>
      </c>
      <c r="G233">
        <f t="shared" si="29"/>
        <v>9.8030288941625743E-19</v>
      </c>
      <c r="H233">
        <f>SUM(G$2:G233)</f>
        <v>7.8705700884908047</v>
      </c>
      <c r="J233">
        <f t="shared" si="32"/>
        <v>0.2408000000000001</v>
      </c>
      <c r="K233">
        <f t="shared" si="27"/>
        <v>0.75919999999999987</v>
      </c>
      <c r="L233">
        <f t="shared" si="33"/>
        <v>1.1091292678374184E-28</v>
      </c>
      <c r="M233">
        <f>SUM($L$2:L233)</f>
        <v>1</v>
      </c>
      <c r="N233">
        <f t="shared" si="28"/>
        <v>2.5731799013828108E-26</v>
      </c>
      <c r="O233">
        <f>SUM(N$2:N233)</f>
        <v>5.6364298010425502</v>
      </c>
    </row>
    <row r="234" spans="1:15" x14ac:dyDescent="0.3">
      <c r="A234">
        <v>233</v>
      </c>
      <c r="C234">
        <f t="shared" si="30"/>
        <v>0.18000000000000002</v>
      </c>
      <c r="D234">
        <f t="shared" si="26"/>
        <v>0.82</v>
      </c>
      <c r="E234">
        <f t="shared" si="31"/>
        <v>3.4648636608678058E-21</v>
      </c>
      <c r="F234">
        <f>SUM($E$2:E234)</f>
        <v>0.99999999999999967</v>
      </c>
      <c r="G234">
        <f t="shared" si="29"/>
        <v>8.0731323298219876E-19</v>
      </c>
      <c r="H234">
        <f>SUM(G$2:G234)</f>
        <v>7.8705700884908047</v>
      </c>
      <c r="J234">
        <f t="shared" si="32"/>
        <v>0.2408000000000001</v>
      </c>
      <c r="K234">
        <f t="shared" si="27"/>
        <v>0.75919999999999987</v>
      </c>
      <c r="L234">
        <f t="shared" si="33"/>
        <v>8.4205094014216799E-29</v>
      </c>
      <c r="M234">
        <f>SUM($L$2:L234)</f>
        <v>1</v>
      </c>
      <c r="N234">
        <f t="shared" si="28"/>
        <v>1.9619786905312514E-26</v>
      </c>
      <c r="O234">
        <f>SUM(N$2:N234)</f>
        <v>5.6364298010425502</v>
      </c>
    </row>
    <row r="235" spans="1:15" x14ac:dyDescent="0.3">
      <c r="A235">
        <v>234</v>
      </c>
      <c r="C235">
        <f t="shared" si="30"/>
        <v>0.18000000000000002</v>
      </c>
      <c r="D235">
        <f t="shared" si="26"/>
        <v>0.82</v>
      </c>
      <c r="E235">
        <f t="shared" si="31"/>
        <v>2.8411882019116008E-21</v>
      </c>
      <c r="F235">
        <f>SUM($E$2:E235)</f>
        <v>0.99999999999999967</v>
      </c>
      <c r="G235">
        <f t="shared" si="29"/>
        <v>6.6483803924731459E-19</v>
      </c>
      <c r="H235">
        <f>SUM(G$2:G235)</f>
        <v>7.8705700884908047</v>
      </c>
      <c r="J235">
        <f t="shared" si="32"/>
        <v>0.2408000000000001</v>
      </c>
      <c r="K235">
        <f t="shared" si="27"/>
        <v>0.75919999999999987</v>
      </c>
      <c r="L235">
        <f t="shared" si="33"/>
        <v>6.3928507375593387E-29</v>
      </c>
      <c r="M235">
        <f>SUM($L$2:L235)</f>
        <v>1</v>
      </c>
      <c r="N235">
        <f t="shared" si="28"/>
        <v>1.4959270725888854E-26</v>
      </c>
      <c r="O235">
        <f>SUM(N$2:N235)</f>
        <v>5.6364298010425502</v>
      </c>
    </row>
    <row r="236" spans="1:15" x14ac:dyDescent="0.3">
      <c r="A236">
        <v>235</v>
      </c>
      <c r="C236">
        <f t="shared" si="30"/>
        <v>0.18000000000000002</v>
      </c>
      <c r="D236">
        <f t="shared" si="26"/>
        <v>0.82</v>
      </c>
      <c r="E236">
        <f t="shared" si="31"/>
        <v>2.3297743255675123E-21</v>
      </c>
      <c r="F236">
        <f>SUM($E$2:E236)</f>
        <v>0.99999999999999967</v>
      </c>
      <c r="G236">
        <f t="shared" si="29"/>
        <v>5.4749696650836542E-19</v>
      </c>
      <c r="H236">
        <f>SUM(G$2:G236)</f>
        <v>7.8705700884908047</v>
      </c>
      <c r="J236">
        <f t="shared" si="32"/>
        <v>0.2408000000000001</v>
      </c>
      <c r="K236">
        <f t="shared" si="27"/>
        <v>0.75919999999999987</v>
      </c>
      <c r="L236">
        <f t="shared" si="33"/>
        <v>4.8534522799550489E-29</v>
      </c>
      <c r="M236">
        <f>SUM($L$2:L236)</f>
        <v>1</v>
      </c>
      <c r="N236">
        <f t="shared" si="28"/>
        <v>1.1405612857894366E-26</v>
      </c>
      <c r="O236">
        <f>SUM(N$2:N236)</f>
        <v>5.6364298010425502</v>
      </c>
    </row>
    <row r="237" spans="1:15" x14ac:dyDescent="0.3">
      <c r="A237">
        <v>236</v>
      </c>
      <c r="C237">
        <f t="shared" si="30"/>
        <v>0.18000000000000002</v>
      </c>
      <c r="D237">
        <f t="shared" si="26"/>
        <v>0.82</v>
      </c>
      <c r="E237">
        <f t="shared" si="31"/>
        <v>1.9104149469653601E-21</v>
      </c>
      <c r="F237">
        <f>SUM($E$2:E237)</f>
        <v>0.99999999999999967</v>
      </c>
      <c r="G237">
        <f t="shared" si="29"/>
        <v>4.5085792748382497E-19</v>
      </c>
      <c r="H237">
        <f>SUM(G$2:G237)</f>
        <v>7.8705700884908047</v>
      </c>
      <c r="J237">
        <f t="shared" si="32"/>
        <v>0.2408000000000001</v>
      </c>
      <c r="K237">
        <f t="shared" si="27"/>
        <v>0.75919999999999987</v>
      </c>
      <c r="L237">
        <f t="shared" si="33"/>
        <v>3.6847409709418723E-29</v>
      </c>
      <c r="M237">
        <f>SUM($L$2:L237)</f>
        <v>1</v>
      </c>
      <c r="N237">
        <f t="shared" si="28"/>
        <v>8.6959886914228192E-27</v>
      </c>
      <c r="O237">
        <f>SUM(N$2:N237)</f>
        <v>5.6364298010425502</v>
      </c>
    </row>
    <row r="238" spans="1:15" x14ac:dyDescent="0.3">
      <c r="A238">
        <v>237</v>
      </c>
      <c r="C238">
        <f t="shared" si="30"/>
        <v>0.18000000000000002</v>
      </c>
      <c r="D238">
        <f t="shared" si="26"/>
        <v>0.82</v>
      </c>
      <c r="E238">
        <f t="shared" si="31"/>
        <v>1.5665402565115952E-21</v>
      </c>
      <c r="F238">
        <f>SUM($E$2:E238)</f>
        <v>0.99999999999999967</v>
      </c>
      <c r="G238">
        <f t="shared" si="29"/>
        <v>3.7127004079324807E-19</v>
      </c>
      <c r="H238">
        <f>SUM(G$2:G238)</f>
        <v>7.8705700884908047</v>
      </c>
      <c r="J238">
        <f t="shared" si="32"/>
        <v>0.2408000000000001</v>
      </c>
      <c r="K238">
        <f t="shared" si="27"/>
        <v>0.75919999999999987</v>
      </c>
      <c r="L238">
        <f t="shared" si="33"/>
        <v>2.7974553451390692E-29</v>
      </c>
      <c r="M238">
        <f>SUM($L$2:L238)</f>
        <v>1</v>
      </c>
      <c r="N238">
        <f t="shared" si="28"/>
        <v>6.6299691679795943E-27</v>
      </c>
      <c r="O238">
        <f>SUM(N$2:N238)</f>
        <v>5.6364298010425502</v>
      </c>
    </row>
    <row r="239" spans="1:15" x14ac:dyDescent="0.3">
      <c r="A239">
        <v>238</v>
      </c>
      <c r="C239">
        <f t="shared" si="30"/>
        <v>0.18000000000000002</v>
      </c>
      <c r="D239">
        <f t="shared" si="26"/>
        <v>0.82</v>
      </c>
      <c r="E239">
        <f t="shared" si="31"/>
        <v>1.2845630103395081E-21</v>
      </c>
      <c r="F239">
        <f>SUM($E$2:E239)</f>
        <v>0.99999999999999967</v>
      </c>
      <c r="G239">
        <f t="shared" si="29"/>
        <v>3.057259964608029E-19</v>
      </c>
      <c r="H239">
        <f>SUM(G$2:G239)</f>
        <v>7.8705700884908047</v>
      </c>
      <c r="J239">
        <f t="shared" si="32"/>
        <v>0.2408000000000001</v>
      </c>
      <c r="K239">
        <f t="shared" si="27"/>
        <v>0.75919999999999987</v>
      </c>
      <c r="L239">
        <f t="shared" si="33"/>
        <v>2.1238280980295811E-29</v>
      </c>
      <c r="M239">
        <f>SUM($L$2:L239)</f>
        <v>1</v>
      </c>
      <c r="N239">
        <f t="shared" si="28"/>
        <v>5.0547108733104031E-27</v>
      </c>
      <c r="O239">
        <f>SUM(N$2:N239)</f>
        <v>5.6364298010425502</v>
      </c>
    </row>
    <row r="240" spans="1:15" x14ac:dyDescent="0.3">
      <c r="A240">
        <v>239</v>
      </c>
      <c r="C240">
        <f t="shared" si="30"/>
        <v>0.18000000000000002</v>
      </c>
      <c r="D240">
        <f t="shared" si="26"/>
        <v>0.82</v>
      </c>
      <c r="E240">
        <f t="shared" si="31"/>
        <v>1.0533416684783965E-21</v>
      </c>
      <c r="F240">
        <f>SUM($E$2:E240)</f>
        <v>0.99999999999999967</v>
      </c>
      <c r="G240">
        <f t="shared" si="29"/>
        <v>2.5174865876633678E-19</v>
      </c>
      <c r="H240">
        <f>SUM(G$2:G240)</f>
        <v>7.8705700884908047</v>
      </c>
      <c r="J240">
        <f t="shared" si="32"/>
        <v>0.2408000000000001</v>
      </c>
      <c r="K240">
        <f t="shared" si="27"/>
        <v>0.75919999999999987</v>
      </c>
      <c r="L240">
        <f t="shared" si="33"/>
        <v>1.6124102920240576E-29</v>
      </c>
      <c r="M240">
        <f>SUM($L$2:L240)</f>
        <v>1</v>
      </c>
      <c r="N240">
        <f t="shared" si="28"/>
        <v>3.8536605979374974E-27</v>
      </c>
      <c r="O240">
        <f>SUM(N$2:N240)</f>
        <v>5.6364298010425502</v>
      </c>
    </row>
    <row r="241" spans="1:15" x14ac:dyDescent="0.3">
      <c r="A241">
        <v>240</v>
      </c>
      <c r="C241">
        <f t="shared" si="30"/>
        <v>0.18000000000000002</v>
      </c>
      <c r="D241">
        <f t="shared" si="26"/>
        <v>0.82</v>
      </c>
      <c r="E241">
        <f t="shared" si="31"/>
        <v>8.6374016815228499E-22</v>
      </c>
      <c r="F241">
        <f>SUM($E$2:E241)</f>
        <v>0.99999999999999967</v>
      </c>
      <c r="G241">
        <f t="shared" si="29"/>
        <v>2.072976403565484E-19</v>
      </c>
      <c r="H241">
        <f>SUM(G$2:G241)</f>
        <v>7.8705700884908047</v>
      </c>
      <c r="J241">
        <f t="shared" si="32"/>
        <v>0.2408000000000001</v>
      </c>
      <c r="K241">
        <f t="shared" si="27"/>
        <v>0.75919999999999987</v>
      </c>
      <c r="L241">
        <f t="shared" si="33"/>
        <v>1.2241418937046644E-29</v>
      </c>
      <c r="M241">
        <f>SUM($L$2:L241)</f>
        <v>1</v>
      </c>
      <c r="N241">
        <f t="shared" si="28"/>
        <v>2.9379405448911943E-27</v>
      </c>
      <c r="O241">
        <f>SUM(N$2:N241)</f>
        <v>5.6364298010425502</v>
      </c>
    </row>
    <row r="242" spans="1:15" x14ac:dyDescent="0.3">
      <c r="A242">
        <v>241</v>
      </c>
      <c r="C242">
        <f t="shared" si="30"/>
        <v>0.18000000000000002</v>
      </c>
      <c r="D242">
        <f t="shared" si="26"/>
        <v>0.82</v>
      </c>
      <c r="E242">
        <f t="shared" si="31"/>
        <v>7.0826693788487367E-22</v>
      </c>
      <c r="F242">
        <f>SUM($E$2:E242)</f>
        <v>0.99999999999999967</v>
      </c>
      <c r="G242">
        <f t="shared" si="29"/>
        <v>1.7069233203025456E-19</v>
      </c>
      <c r="H242">
        <f>SUM(G$2:G242)</f>
        <v>7.8705700884908047</v>
      </c>
      <c r="J242">
        <f t="shared" si="32"/>
        <v>0.2408000000000001</v>
      </c>
      <c r="K242">
        <f t="shared" si="27"/>
        <v>0.75919999999999987</v>
      </c>
      <c r="L242">
        <f t="shared" si="33"/>
        <v>9.2936852570058099E-30</v>
      </c>
      <c r="M242">
        <f>SUM($L$2:L242)</f>
        <v>1</v>
      </c>
      <c r="N242">
        <f t="shared" si="28"/>
        <v>2.2397781469384002E-27</v>
      </c>
      <c r="O242">
        <f>SUM(N$2:N242)</f>
        <v>5.6364298010425502</v>
      </c>
    </row>
    <row r="243" spans="1:15" x14ac:dyDescent="0.3">
      <c r="A243">
        <v>242</v>
      </c>
      <c r="C243">
        <f t="shared" si="30"/>
        <v>0.18000000000000002</v>
      </c>
      <c r="D243">
        <f t="shared" si="26"/>
        <v>0.82</v>
      </c>
      <c r="E243">
        <f t="shared" si="31"/>
        <v>5.8077888906559635E-22</v>
      </c>
      <c r="F243">
        <f>SUM($E$2:E243)</f>
        <v>0.99999999999999967</v>
      </c>
      <c r="G243">
        <f t="shared" si="29"/>
        <v>1.4054849115387432E-19</v>
      </c>
      <c r="H243">
        <f>SUM(G$2:G243)</f>
        <v>7.8705700884908047</v>
      </c>
      <c r="J243">
        <f t="shared" si="32"/>
        <v>0.2408000000000001</v>
      </c>
      <c r="K243">
        <f t="shared" si="27"/>
        <v>0.75919999999999987</v>
      </c>
      <c r="L243">
        <f t="shared" si="33"/>
        <v>7.05576584711881E-30</v>
      </c>
      <c r="M243">
        <f>SUM($L$2:L243)</f>
        <v>1</v>
      </c>
      <c r="N243">
        <f t="shared" si="28"/>
        <v>1.7074953350027518E-27</v>
      </c>
      <c r="O243">
        <f>SUM(N$2:N243)</f>
        <v>5.6364298010425502</v>
      </c>
    </row>
    <row r="244" spans="1:15" x14ac:dyDescent="0.3">
      <c r="A244">
        <v>243</v>
      </c>
      <c r="C244">
        <f t="shared" si="30"/>
        <v>0.18000000000000002</v>
      </c>
      <c r="D244">
        <f t="shared" si="26"/>
        <v>0.82</v>
      </c>
      <c r="E244">
        <f t="shared" si="31"/>
        <v>4.7623868903378898E-22</v>
      </c>
      <c r="F244">
        <f>SUM($E$2:E244)</f>
        <v>0.99999999999999967</v>
      </c>
      <c r="G244">
        <f t="shared" si="29"/>
        <v>1.1572600143521073E-19</v>
      </c>
      <c r="H244">
        <f>SUM(G$2:G244)</f>
        <v>7.8705700884908047</v>
      </c>
      <c r="J244">
        <f t="shared" si="32"/>
        <v>0.2408000000000001</v>
      </c>
      <c r="K244">
        <f t="shared" si="27"/>
        <v>0.75919999999999987</v>
      </c>
      <c r="L244">
        <f t="shared" si="33"/>
        <v>5.3567374311326E-30</v>
      </c>
      <c r="M244">
        <f>SUM($L$2:L244)</f>
        <v>1</v>
      </c>
      <c r="N244">
        <f t="shared" si="28"/>
        <v>1.3016871957652217E-27</v>
      </c>
      <c r="O244">
        <f>SUM(N$2:N244)</f>
        <v>5.6364298010425502</v>
      </c>
    </row>
    <row r="245" spans="1:15" x14ac:dyDescent="0.3">
      <c r="A245">
        <v>244</v>
      </c>
      <c r="C245">
        <f t="shared" si="30"/>
        <v>0.18000000000000002</v>
      </c>
      <c r="D245">
        <f t="shared" si="26"/>
        <v>0.82</v>
      </c>
      <c r="E245">
        <f t="shared" si="31"/>
        <v>3.9051572500770692E-22</v>
      </c>
      <c r="F245">
        <f>SUM($E$2:E245)</f>
        <v>0.99999999999999967</v>
      </c>
      <c r="G245">
        <f t="shared" si="29"/>
        <v>9.5285836901880486E-20</v>
      </c>
      <c r="H245">
        <f>SUM(G$2:G245)</f>
        <v>7.8705700884908047</v>
      </c>
      <c r="J245">
        <f t="shared" si="32"/>
        <v>0.2408000000000001</v>
      </c>
      <c r="K245">
        <f t="shared" si="27"/>
        <v>0.75919999999999987</v>
      </c>
      <c r="L245">
        <f t="shared" si="33"/>
        <v>4.0668350577158695E-30</v>
      </c>
      <c r="M245">
        <f>SUM($L$2:L245)</f>
        <v>1</v>
      </c>
      <c r="N245">
        <f t="shared" si="28"/>
        <v>9.9230775408267209E-28</v>
      </c>
      <c r="O245">
        <f>SUM(N$2:N245)</f>
        <v>5.6364298010425502</v>
      </c>
    </row>
    <row r="246" spans="1:15" x14ac:dyDescent="0.3">
      <c r="A246">
        <v>245</v>
      </c>
      <c r="C246">
        <f t="shared" si="30"/>
        <v>0.18000000000000002</v>
      </c>
      <c r="D246">
        <f t="shared" si="26"/>
        <v>0.82</v>
      </c>
      <c r="E246">
        <f t="shared" si="31"/>
        <v>3.2022289450631965E-22</v>
      </c>
      <c r="F246">
        <f>SUM($E$2:E246)</f>
        <v>0.99999999999999967</v>
      </c>
      <c r="G246">
        <f t="shared" si="29"/>
        <v>7.8454609154048318E-20</v>
      </c>
      <c r="H246">
        <f>SUM(G$2:G246)</f>
        <v>7.8705700884908047</v>
      </c>
      <c r="J246">
        <f t="shared" si="32"/>
        <v>0.2408000000000001</v>
      </c>
      <c r="K246">
        <f t="shared" si="27"/>
        <v>0.75919999999999987</v>
      </c>
      <c r="L246">
        <f t="shared" si="33"/>
        <v>3.0875411758178876E-30</v>
      </c>
      <c r="M246">
        <f>SUM($L$2:L246)</f>
        <v>1</v>
      </c>
      <c r="N246">
        <f t="shared" si="28"/>
        <v>7.5644758807538246E-28</v>
      </c>
      <c r="O246">
        <f>SUM(N$2:N246)</f>
        <v>5.6364298010425502</v>
      </c>
    </row>
    <row r="247" spans="1:15" x14ac:dyDescent="0.3">
      <c r="A247">
        <v>246</v>
      </c>
      <c r="C247">
        <f t="shared" si="30"/>
        <v>0.18000000000000002</v>
      </c>
      <c r="D247">
        <f t="shared" si="26"/>
        <v>0.82</v>
      </c>
      <c r="E247">
        <f t="shared" si="31"/>
        <v>2.625827734951821E-22</v>
      </c>
      <c r="F247">
        <f>SUM($E$2:E247)</f>
        <v>0.99999999999999967</v>
      </c>
      <c r="G247">
        <f t="shared" si="29"/>
        <v>6.4595362279814802E-20</v>
      </c>
      <c r="H247">
        <f>SUM(G$2:G247)</f>
        <v>7.8705700884908047</v>
      </c>
      <c r="J247">
        <f t="shared" si="32"/>
        <v>0.2408000000000001</v>
      </c>
      <c r="K247">
        <f t="shared" si="27"/>
        <v>0.75919999999999987</v>
      </c>
      <c r="L247">
        <f t="shared" si="33"/>
        <v>2.3440612606809399E-30</v>
      </c>
      <c r="M247">
        <f>SUM($L$2:L247)</f>
        <v>1</v>
      </c>
      <c r="N247">
        <f t="shared" si="28"/>
        <v>5.7663907012751117E-28</v>
      </c>
      <c r="O247">
        <f>SUM(N$2:N247)</f>
        <v>5.6364298010425502</v>
      </c>
    </row>
    <row r="248" spans="1:15" x14ac:dyDescent="0.3">
      <c r="A248">
        <v>247</v>
      </c>
      <c r="C248">
        <f t="shared" si="30"/>
        <v>0.18000000000000002</v>
      </c>
      <c r="D248">
        <f t="shared" si="26"/>
        <v>0.82</v>
      </c>
      <c r="E248">
        <f t="shared" si="31"/>
        <v>2.1531787426604932E-22</v>
      </c>
      <c r="F248">
        <f>SUM($E$2:E248)</f>
        <v>0.99999999999999967</v>
      </c>
      <c r="G248">
        <f t="shared" si="29"/>
        <v>5.3183514943714184E-20</v>
      </c>
      <c r="H248">
        <f>SUM(G$2:G248)</f>
        <v>7.8705700884908047</v>
      </c>
      <c r="J248">
        <f t="shared" si="32"/>
        <v>0.2408000000000001</v>
      </c>
      <c r="K248">
        <f t="shared" si="27"/>
        <v>0.75919999999999987</v>
      </c>
      <c r="L248">
        <f t="shared" si="33"/>
        <v>1.7796113091089692E-30</v>
      </c>
      <c r="M248">
        <f>SUM($L$2:L248)</f>
        <v>1</v>
      </c>
      <c r="N248">
        <f t="shared" si="28"/>
        <v>4.3956399334991537E-28</v>
      </c>
      <c r="O248">
        <f>SUM(N$2:N248)</f>
        <v>5.6364298010425502</v>
      </c>
    </row>
    <row r="249" spans="1:15" x14ac:dyDescent="0.3">
      <c r="A249">
        <v>248</v>
      </c>
      <c r="C249">
        <f t="shared" si="30"/>
        <v>0.18000000000000002</v>
      </c>
      <c r="D249">
        <f t="shared" si="26"/>
        <v>0.82</v>
      </c>
      <c r="E249">
        <f t="shared" si="31"/>
        <v>1.7656065689816043E-22</v>
      </c>
      <c r="F249">
        <f>SUM($E$2:E249)</f>
        <v>0.99999999999999967</v>
      </c>
      <c r="G249">
        <f t="shared" si="29"/>
        <v>4.3787042910743786E-20</v>
      </c>
      <c r="H249">
        <f>SUM(G$2:G249)</f>
        <v>7.8705700884908047</v>
      </c>
      <c r="J249">
        <f t="shared" si="32"/>
        <v>0.2408000000000001</v>
      </c>
      <c r="K249">
        <f t="shared" si="27"/>
        <v>0.75919999999999987</v>
      </c>
      <c r="L249">
        <f t="shared" si="33"/>
        <v>1.3510809058755292E-30</v>
      </c>
      <c r="M249">
        <f>SUM($L$2:L249)</f>
        <v>1</v>
      </c>
      <c r="N249">
        <f t="shared" si="28"/>
        <v>3.3506806465713125E-28</v>
      </c>
      <c r="O249">
        <f>SUM(N$2:N249)</f>
        <v>5.6364298010425502</v>
      </c>
    </row>
    <row r="250" spans="1:15" x14ac:dyDescent="0.3">
      <c r="A250">
        <v>249</v>
      </c>
      <c r="C250">
        <f t="shared" si="30"/>
        <v>0.18000000000000002</v>
      </c>
      <c r="D250">
        <f t="shared" si="26"/>
        <v>0.82</v>
      </c>
      <c r="E250">
        <f t="shared" si="31"/>
        <v>1.4477973865649154E-22</v>
      </c>
      <c r="F250">
        <f>SUM($E$2:E250)</f>
        <v>0.99999999999999967</v>
      </c>
      <c r="G250">
        <f t="shared" si="29"/>
        <v>3.6050154925466394E-20</v>
      </c>
      <c r="H250">
        <f>SUM(G$2:G250)</f>
        <v>7.8705700884908047</v>
      </c>
      <c r="J250">
        <f t="shared" si="32"/>
        <v>0.2408000000000001</v>
      </c>
      <c r="K250">
        <f t="shared" si="27"/>
        <v>0.75919999999999987</v>
      </c>
      <c r="L250">
        <f t="shared" si="33"/>
        <v>1.0257406237407016E-30</v>
      </c>
      <c r="M250">
        <f>SUM($L$2:L250)</f>
        <v>1</v>
      </c>
      <c r="N250">
        <f t="shared" si="28"/>
        <v>2.5540941531143469E-28</v>
      </c>
      <c r="O250">
        <f>SUM(N$2:N250)</f>
        <v>5.6364298010425502</v>
      </c>
    </row>
    <row r="251" spans="1:15" x14ac:dyDescent="0.3">
      <c r="A251">
        <v>250</v>
      </c>
      <c r="C251">
        <f t="shared" si="30"/>
        <v>0.18000000000000002</v>
      </c>
      <c r="D251">
        <f t="shared" si="26"/>
        <v>0.82</v>
      </c>
      <c r="E251">
        <f t="shared" si="31"/>
        <v>1.1871938569832304E-22</v>
      </c>
      <c r="F251">
        <f>SUM($E$2:E251)</f>
        <v>0.99999999999999967</v>
      </c>
      <c r="G251">
        <f t="shared" si="29"/>
        <v>2.9679846424580759E-20</v>
      </c>
      <c r="H251">
        <f>SUM(G$2:G251)</f>
        <v>7.8705700884908047</v>
      </c>
      <c r="J251">
        <f t="shared" si="32"/>
        <v>0.2408000000000001</v>
      </c>
      <c r="K251">
        <f t="shared" si="27"/>
        <v>0.75919999999999987</v>
      </c>
      <c r="L251">
        <f t="shared" si="33"/>
        <v>7.7874228154394053E-31</v>
      </c>
      <c r="M251">
        <f>SUM($L$2:L251)</f>
        <v>1</v>
      </c>
      <c r="N251">
        <f t="shared" si="28"/>
        <v>1.9468557038598513E-28</v>
      </c>
      <c r="O251">
        <f>SUM(N$2:N251)</f>
        <v>5.6364298010425502</v>
      </c>
    </row>
    <row r="252" spans="1:15" x14ac:dyDescent="0.3">
      <c r="A252">
        <v>251</v>
      </c>
      <c r="C252">
        <f t="shared" si="30"/>
        <v>0.18000000000000002</v>
      </c>
      <c r="D252">
        <f t="shared" si="26"/>
        <v>0.82</v>
      </c>
      <c r="E252">
        <f t="shared" si="31"/>
        <v>9.7349896272624894E-23</v>
      </c>
      <c r="F252">
        <f>SUM($E$2:E252)</f>
        <v>0.99999999999999967</v>
      </c>
      <c r="G252">
        <f t="shared" si="29"/>
        <v>2.4434823964428849E-20</v>
      </c>
      <c r="H252">
        <f>SUM(G$2:G252)</f>
        <v>7.8705700884908047</v>
      </c>
      <c r="J252">
        <f t="shared" si="32"/>
        <v>0.2408000000000001</v>
      </c>
      <c r="K252">
        <f t="shared" si="27"/>
        <v>0.75919999999999987</v>
      </c>
      <c r="L252">
        <f t="shared" si="33"/>
        <v>5.9122114014815952E-31</v>
      </c>
      <c r="M252">
        <f>SUM($L$2:L252)</f>
        <v>1</v>
      </c>
      <c r="N252">
        <f t="shared" si="28"/>
        <v>1.4839650617718803E-28</v>
      </c>
      <c r="O252">
        <f>SUM(N$2:N252)</f>
        <v>5.6364298010425502</v>
      </c>
    </row>
    <row r="253" spans="1:15" x14ac:dyDescent="0.3">
      <c r="A253">
        <v>252</v>
      </c>
      <c r="C253">
        <f t="shared" si="30"/>
        <v>0.18000000000000002</v>
      </c>
      <c r="D253">
        <f t="shared" si="26"/>
        <v>0.82</v>
      </c>
      <c r="E253">
        <f t="shared" si="31"/>
        <v>7.9826914943552413E-23</v>
      </c>
      <c r="F253">
        <f>SUM($E$2:E253)</f>
        <v>0.99999999999999967</v>
      </c>
      <c r="G253">
        <f t="shared" si="29"/>
        <v>2.0116382565775209E-20</v>
      </c>
      <c r="H253">
        <f>SUM(G$2:G253)</f>
        <v>7.8705700884908047</v>
      </c>
      <c r="J253">
        <f t="shared" si="32"/>
        <v>0.2408000000000001</v>
      </c>
      <c r="K253">
        <f t="shared" si="27"/>
        <v>0.75919999999999987</v>
      </c>
      <c r="L253">
        <f t="shared" si="33"/>
        <v>4.4885508960048265E-31</v>
      </c>
      <c r="M253">
        <f>SUM($L$2:L253)</f>
        <v>1</v>
      </c>
      <c r="N253">
        <f t="shared" si="28"/>
        <v>1.1311148257932163E-28</v>
      </c>
      <c r="O253">
        <f>SUM(N$2:N253)</f>
        <v>5.6364298010425502</v>
      </c>
    </row>
    <row r="254" spans="1:15" x14ac:dyDescent="0.3">
      <c r="A254">
        <v>253</v>
      </c>
      <c r="C254">
        <f t="shared" si="30"/>
        <v>0.18000000000000002</v>
      </c>
      <c r="D254">
        <f t="shared" si="26"/>
        <v>0.82</v>
      </c>
      <c r="E254">
        <f t="shared" si="31"/>
        <v>6.5458070253712981E-23</v>
      </c>
      <c r="F254">
        <f>SUM($E$2:E254)</f>
        <v>0.99999999999999967</v>
      </c>
      <c r="G254">
        <f t="shared" si="29"/>
        <v>1.6560891774189385E-20</v>
      </c>
      <c r="H254">
        <f>SUM(G$2:G254)</f>
        <v>7.8705700884908047</v>
      </c>
      <c r="J254">
        <f t="shared" si="32"/>
        <v>0.2408000000000001</v>
      </c>
      <c r="K254">
        <f t="shared" si="27"/>
        <v>0.75919999999999987</v>
      </c>
      <c r="L254">
        <f t="shared" si="33"/>
        <v>3.4077078402468639E-31</v>
      </c>
      <c r="M254">
        <f>SUM($L$2:L254)</f>
        <v>1</v>
      </c>
      <c r="N254">
        <f t="shared" si="28"/>
        <v>8.6215008358245662E-29</v>
      </c>
      <c r="O254">
        <f>SUM(N$2:N254)</f>
        <v>5.6364298010425502</v>
      </c>
    </row>
    <row r="255" spans="1:15" x14ac:dyDescent="0.3">
      <c r="A255">
        <v>254</v>
      </c>
      <c r="C255">
        <f t="shared" si="30"/>
        <v>0.18000000000000002</v>
      </c>
      <c r="D255">
        <f t="shared" si="26"/>
        <v>0.82</v>
      </c>
      <c r="E255">
        <f t="shared" si="31"/>
        <v>5.3675617608044641E-23</v>
      </c>
      <c r="F255">
        <f>SUM($E$2:E255)</f>
        <v>0.99999999999999967</v>
      </c>
      <c r="G255">
        <f t="shared" si="29"/>
        <v>1.363360687244334E-20</v>
      </c>
      <c r="H255">
        <f>SUM(G$2:G255)</f>
        <v>7.8705700884908047</v>
      </c>
      <c r="J255">
        <f t="shared" si="32"/>
        <v>0.2408000000000001</v>
      </c>
      <c r="K255">
        <f t="shared" si="27"/>
        <v>0.75919999999999987</v>
      </c>
      <c r="L255">
        <f t="shared" si="33"/>
        <v>2.5871317923154185E-31</v>
      </c>
      <c r="M255">
        <f>SUM($L$2:L255)</f>
        <v>1</v>
      </c>
      <c r="N255">
        <f t="shared" si="28"/>
        <v>6.5713147524811632E-29</v>
      </c>
      <c r="O255">
        <f>SUM(N$2:N255)</f>
        <v>5.6364298010425502</v>
      </c>
    </row>
    <row r="256" spans="1:15" x14ac:dyDescent="0.3">
      <c r="A256">
        <v>255</v>
      </c>
      <c r="C256">
        <f t="shared" si="30"/>
        <v>0.18000000000000002</v>
      </c>
      <c r="D256">
        <f t="shared" si="26"/>
        <v>0.82</v>
      </c>
      <c r="E256">
        <f t="shared" si="31"/>
        <v>4.4014006438596605E-23</v>
      </c>
      <c r="F256">
        <f>SUM($E$2:E256)</f>
        <v>0.99999999999999967</v>
      </c>
      <c r="G256">
        <f t="shared" si="29"/>
        <v>1.1223571641842134E-20</v>
      </c>
      <c r="H256">
        <f>SUM(G$2:G256)</f>
        <v>7.8705700884908047</v>
      </c>
      <c r="J256">
        <f t="shared" si="32"/>
        <v>0.2408000000000001</v>
      </c>
      <c r="K256">
        <f t="shared" si="27"/>
        <v>0.75919999999999987</v>
      </c>
      <c r="L256">
        <f t="shared" si="33"/>
        <v>1.9641504567258654E-31</v>
      </c>
      <c r="M256">
        <f>SUM($L$2:L256)</f>
        <v>1</v>
      </c>
      <c r="N256">
        <f t="shared" si="28"/>
        <v>5.0085836646509568E-29</v>
      </c>
      <c r="O256">
        <f>SUM(N$2:N256)</f>
        <v>5.6364298010425502</v>
      </c>
    </row>
    <row r="257" spans="1:15" x14ac:dyDescent="0.3">
      <c r="A257">
        <v>256</v>
      </c>
      <c r="C257">
        <f t="shared" si="30"/>
        <v>0.18000000000000002</v>
      </c>
      <c r="D257">
        <f t="shared" si="26"/>
        <v>0.82</v>
      </c>
      <c r="E257">
        <f t="shared" si="31"/>
        <v>3.6091485279649216E-23</v>
      </c>
      <c r="F257">
        <f>SUM($E$2:E257)</f>
        <v>0.99999999999999967</v>
      </c>
      <c r="G257">
        <f t="shared" si="29"/>
        <v>9.2394202315901994E-21</v>
      </c>
      <c r="H257">
        <f>SUM(G$2:G257)</f>
        <v>7.8705700884908047</v>
      </c>
      <c r="J257">
        <f t="shared" si="32"/>
        <v>0.2408000000000001</v>
      </c>
      <c r="K257">
        <f t="shared" si="27"/>
        <v>0.75919999999999987</v>
      </c>
      <c r="L257">
        <f t="shared" si="33"/>
        <v>1.4911830267462767E-31</v>
      </c>
      <c r="M257">
        <f>SUM($L$2:L257)</f>
        <v>1</v>
      </c>
      <c r="N257">
        <f t="shared" si="28"/>
        <v>3.8174285484704684E-29</v>
      </c>
      <c r="O257">
        <f>SUM(N$2:N257)</f>
        <v>5.6364298010425502</v>
      </c>
    </row>
    <row r="258" spans="1:15" x14ac:dyDescent="0.3">
      <c r="A258">
        <v>257</v>
      </c>
      <c r="C258">
        <f t="shared" si="30"/>
        <v>0.18000000000000002</v>
      </c>
      <c r="D258">
        <f t="shared" ref="D258:D321" si="34">1-C258</f>
        <v>0.82</v>
      </c>
      <c r="E258">
        <f t="shared" si="31"/>
        <v>2.9595017929312357E-23</v>
      </c>
      <c r="F258">
        <f>SUM($E$2:E258)</f>
        <v>0.99999999999999967</v>
      </c>
      <c r="G258">
        <f t="shared" si="29"/>
        <v>7.6059196078332754E-21</v>
      </c>
      <c r="H258">
        <f>SUM(G$2:G258)</f>
        <v>7.8705700884908047</v>
      </c>
      <c r="J258">
        <f t="shared" si="32"/>
        <v>0.2408000000000001</v>
      </c>
      <c r="K258">
        <f t="shared" ref="K258:K321" si="35">1-J258</f>
        <v>0.75919999999999987</v>
      </c>
      <c r="L258">
        <f t="shared" si="33"/>
        <v>1.1321061539057732E-31</v>
      </c>
      <c r="M258">
        <f>SUM($L$2:L258)</f>
        <v>1</v>
      </c>
      <c r="N258">
        <f t="shared" ref="N258:N321" si="36">$A258*L258</f>
        <v>2.9095128155378372E-29</v>
      </c>
      <c r="O258">
        <f>SUM(N$2:N258)</f>
        <v>5.6364298010425502</v>
      </c>
    </row>
    <row r="259" spans="1:15" x14ac:dyDescent="0.3">
      <c r="A259">
        <v>258</v>
      </c>
      <c r="C259">
        <f t="shared" si="30"/>
        <v>0.18000000000000002</v>
      </c>
      <c r="D259">
        <f t="shared" si="34"/>
        <v>0.82</v>
      </c>
      <c r="E259">
        <f t="shared" si="31"/>
        <v>2.4267914702036132E-23</v>
      </c>
      <c r="F259">
        <f>SUM($E$2:E259)</f>
        <v>0.99999999999999967</v>
      </c>
      <c r="G259">
        <f t="shared" ref="G259:G322" si="37">$A259*E259</f>
        <v>6.2611219931253223E-21</v>
      </c>
      <c r="H259">
        <f>SUM(G$2:G259)</f>
        <v>7.8705700884908047</v>
      </c>
      <c r="J259">
        <f t="shared" si="32"/>
        <v>0.2408000000000001</v>
      </c>
      <c r="K259">
        <f t="shared" si="35"/>
        <v>0.75919999999999987</v>
      </c>
      <c r="L259">
        <f t="shared" si="33"/>
        <v>8.5949499204526285E-32</v>
      </c>
      <c r="M259">
        <f>SUM($L$2:L259)</f>
        <v>1</v>
      </c>
      <c r="N259">
        <f t="shared" si="36"/>
        <v>2.217497079476778E-29</v>
      </c>
      <c r="O259">
        <f>SUM(N$2:N259)</f>
        <v>5.6364298010425502</v>
      </c>
    </row>
    <row r="260" spans="1:15" x14ac:dyDescent="0.3">
      <c r="A260">
        <v>259</v>
      </c>
      <c r="C260">
        <f t="shared" si="30"/>
        <v>0.18000000000000002</v>
      </c>
      <c r="D260">
        <f t="shared" si="34"/>
        <v>0.82</v>
      </c>
      <c r="E260">
        <f t="shared" si="31"/>
        <v>1.9899690055669626E-23</v>
      </c>
      <c r="F260">
        <f>SUM($E$2:E260)</f>
        <v>0.99999999999999967</v>
      </c>
      <c r="G260">
        <f t="shared" si="37"/>
        <v>5.1540197244184329E-21</v>
      </c>
      <c r="H260">
        <f>SUM(G$2:G260)</f>
        <v>7.8705700884908047</v>
      </c>
      <c r="J260">
        <f t="shared" si="32"/>
        <v>0.2408000000000001</v>
      </c>
      <c r="K260">
        <f t="shared" si="35"/>
        <v>0.75919999999999987</v>
      </c>
      <c r="L260">
        <f t="shared" si="33"/>
        <v>6.5252859796076344E-32</v>
      </c>
      <c r="M260">
        <f>SUM($L$2:L260)</f>
        <v>1</v>
      </c>
      <c r="N260">
        <f t="shared" si="36"/>
        <v>1.6900490687183774E-29</v>
      </c>
      <c r="O260">
        <f>SUM(N$2:N260)</f>
        <v>5.6364298010425502</v>
      </c>
    </row>
    <row r="261" spans="1:15" x14ac:dyDescent="0.3">
      <c r="A261">
        <v>260</v>
      </c>
      <c r="C261">
        <f t="shared" si="30"/>
        <v>0.18000000000000002</v>
      </c>
      <c r="D261">
        <f t="shared" si="34"/>
        <v>0.82</v>
      </c>
      <c r="E261">
        <f t="shared" si="31"/>
        <v>1.6317745845649093E-23</v>
      </c>
      <c r="F261">
        <f>SUM($E$2:E261)</f>
        <v>0.99999999999999967</v>
      </c>
      <c r="G261">
        <f t="shared" si="37"/>
        <v>4.2426139198687641E-21</v>
      </c>
      <c r="H261">
        <f>SUM(G$2:G261)</f>
        <v>7.8705700884908047</v>
      </c>
      <c r="J261">
        <f t="shared" si="32"/>
        <v>0.2408000000000001</v>
      </c>
      <c r="K261">
        <f t="shared" si="35"/>
        <v>0.75919999999999987</v>
      </c>
      <c r="L261">
        <f t="shared" si="33"/>
        <v>4.9539971157181147E-32</v>
      </c>
      <c r="M261">
        <f>SUM($L$2:L261)</f>
        <v>1</v>
      </c>
      <c r="N261">
        <f t="shared" si="36"/>
        <v>1.2880392500867099E-29</v>
      </c>
      <c r="O261">
        <f>SUM(N$2:N261)</f>
        <v>5.6364298010425502</v>
      </c>
    </row>
    <row r="262" spans="1:15" x14ac:dyDescent="0.3">
      <c r="A262">
        <v>261</v>
      </c>
      <c r="C262">
        <f t="shared" si="30"/>
        <v>0.18000000000000002</v>
      </c>
      <c r="D262">
        <f t="shared" si="34"/>
        <v>0.82</v>
      </c>
      <c r="E262">
        <f t="shared" si="31"/>
        <v>1.3380551593432257E-23</v>
      </c>
      <c r="F262">
        <f>SUM($E$2:E262)</f>
        <v>0.99999999999999967</v>
      </c>
      <c r="G262">
        <f t="shared" si="37"/>
        <v>3.4923239658858189E-21</v>
      </c>
      <c r="H262">
        <f>SUM(G$2:G262)</f>
        <v>7.8705700884908047</v>
      </c>
      <c r="J262">
        <f t="shared" si="32"/>
        <v>0.2408000000000001</v>
      </c>
      <c r="K262">
        <f t="shared" si="35"/>
        <v>0.75919999999999987</v>
      </c>
      <c r="L262">
        <f t="shared" si="33"/>
        <v>3.7610746102531922E-32</v>
      </c>
      <c r="M262">
        <f>SUM($L$2:L262)</f>
        <v>1</v>
      </c>
      <c r="N262">
        <f t="shared" si="36"/>
        <v>9.8164047327608319E-30</v>
      </c>
      <c r="O262">
        <f>SUM(N$2:N262)</f>
        <v>5.6364298010425502</v>
      </c>
    </row>
    <row r="263" spans="1:15" x14ac:dyDescent="0.3">
      <c r="A263">
        <v>262</v>
      </c>
      <c r="C263">
        <f t="shared" si="30"/>
        <v>0.18000000000000002</v>
      </c>
      <c r="D263">
        <f t="shared" si="34"/>
        <v>0.82</v>
      </c>
      <c r="E263">
        <f t="shared" si="31"/>
        <v>1.097205230661445E-23</v>
      </c>
      <c r="F263">
        <f>SUM($E$2:E263)</f>
        <v>0.99999999999999967</v>
      </c>
      <c r="G263">
        <f t="shared" si="37"/>
        <v>2.874677704332986E-21</v>
      </c>
      <c r="H263">
        <f>SUM(G$2:G263)</f>
        <v>7.8705700884908047</v>
      </c>
      <c r="J263">
        <f t="shared" si="32"/>
        <v>0.2408000000000001</v>
      </c>
      <c r="K263">
        <f t="shared" si="35"/>
        <v>0.75919999999999987</v>
      </c>
      <c r="L263">
        <f t="shared" si="33"/>
        <v>2.8554078441042231E-32</v>
      </c>
      <c r="M263">
        <f>SUM($L$2:L263)</f>
        <v>1</v>
      </c>
      <c r="N263">
        <f t="shared" si="36"/>
        <v>7.4811685515530651E-30</v>
      </c>
      <c r="O263">
        <f>SUM(N$2:N263)</f>
        <v>5.6364298010425502</v>
      </c>
    </row>
    <row r="264" spans="1:15" x14ac:dyDescent="0.3">
      <c r="A264">
        <v>263</v>
      </c>
      <c r="C264">
        <f t="shared" si="30"/>
        <v>0.18000000000000002</v>
      </c>
      <c r="D264">
        <f t="shared" si="34"/>
        <v>0.82</v>
      </c>
      <c r="E264">
        <f t="shared" si="31"/>
        <v>8.9970828914238486E-24</v>
      </c>
      <c r="F264">
        <f>SUM($E$2:E264)</f>
        <v>0.99999999999999967</v>
      </c>
      <c r="G264">
        <f t="shared" si="37"/>
        <v>2.3662328004444721E-21</v>
      </c>
      <c r="H264">
        <f>SUM(G$2:G264)</f>
        <v>7.8705700884908047</v>
      </c>
      <c r="J264">
        <f t="shared" si="32"/>
        <v>0.2408000000000001</v>
      </c>
      <c r="K264">
        <f t="shared" si="35"/>
        <v>0.75919999999999987</v>
      </c>
      <c r="L264">
        <f t="shared" si="33"/>
        <v>2.1678256352439259E-32</v>
      </c>
      <c r="M264">
        <f>SUM($L$2:L264)</f>
        <v>1</v>
      </c>
      <c r="N264">
        <f t="shared" si="36"/>
        <v>5.7013814206915252E-30</v>
      </c>
      <c r="O264">
        <f>SUM(N$2:N264)</f>
        <v>5.6364298010425502</v>
      </c>
    </row>
    <row r="265" spans="1:15" x14ac:dyDescent="0.3">
      <c r="A265">
        <v>264</v>
      </c>
      <c r="C265">
        <f t="shared" si="30"/>
        <v>0.18000000000000002</v>
      </c>
      <c r="D265">
        <f t="shared" si="34"/>
        <v>0.82</v>
      </c>
      <c r="E265">
        <f t="shared" si="31"/>
        <v>7.3776079709675554E-24</v>
      </c>
      <c r="F265">
        <f>SUM($E$2:E265)</f>
        <v>0.99999999999999967</v>
      </c>
      <c r="G265">
        <f t="shared" si="37"/>
        <v>1.9476885043354345E-21</v>
      </c>
      <c r="H265">
        <f>SUM(G$2:G265)</f>
        <v>7.8705700884908047</v>
      </c>
      <c r="J265">
        <f t="shared" si="32"/>
        <v>0.2408000000000001</v>
      </c>
      <c r="K265">
        <f t="shared" si="35"/>
        <v>0.75919999999999987</v>
      </c>
      <c r="L265">
        <f t="shared" si="33"/>
        <v>1.6458132222771883E-32</v>
      </c>
      <c r="M265">
        <f>SUM($L$2:L265)</f>
        <v>1</v>
      </c>
      <c r="N265">
        <f t="shared" si="36"/>
        <v>4.344946906811777E-30</v>
      </c>
      <c r="O265">
        <f>SUM(N$2:N265)</f>
        <v>5.6364298010425502</v>
      </c>
    </row>
    <row r="266" spans="1:15" x14ac:dyDescent="0.3">
      <c r="A266">
        <v>265</v>
      </c>
      <c r="C266">
        <f t="shared" si="30"/>
        <v>0.18000000000000002</v>
      </c>
      <c r="D266">
        <f t="shared" si="34"/>
        <v>0.82</v>
      </c>
      <c r="E266">
        <f t="shared" si="31"/>
        <v>6.0496385361933953E-24</v>
      </c>
      <c r="F266">
        <f>SUM($E$2:E266)</f>
        <v>0.99999999999999967</v>
      </c>
      <c r="G266">
        <f t="shared" si="37"/>
        <v>1.6031542120912497E-21</v>
      </c>
      <c r="H266">
        <f>SUM(G$2:G266)</f>
        <v>7.8705700884908047</v>
      </c>
      <c r="J266">
        <f t="shared" si="32"/>
        <v>0.2408000000000001</v>
      </c>
      <c r="K266">
        <f t="shared" si="35"/>
        <v>0.75919999999999987</v>
      </c>
      <c r="L266">
        <f t="shared" si="33"/>
        <v>1.2495013983528411E-32</v>
      </c>
      <c r="M266">
        <f>SUM($L$2:L266)</f>
        <v>1</v>
      </c>
      <c r="N266">
        <f t="shared" si="36"/>
        <v>3.3111787056350291E-30</v>
      </c>
      <c r="O266">
        <f>SUM(N$2:N266)</f>
        <v>5.6364298010425502</v>
      </c>
    </row>
    <row r="267" spans="1:15" x14ac:dyDescent="0.3">
      <c r="A267">
        <v>266</v>
      </c>
      <c r="C267">
        <f t="shared" si="30"/>
        <v>0.18000000000000002</v>
      </c>
      <c r="D267">
        <f t="shared" si="34"/>
        <v>0.82</v>
      </c>
      <c r="E267">
        <f t="shared" si="31"/>
        <v>4.9607035996785835E-24</v>
      </c>
      <c r="F267">
        <f>SUM($E$2:E267)</f>
        <v>0.99999999999999967</v>
      </c>
      <c r="G267">
        <f t="shared" si="37"/>
        <v>1.3195471575145032E-21</v>
      </c>
      <c r="H267">
        <f>SUM(G$2:G267)</f>
        <v>7.8705700884908047</v>
      </c>
      <c r="J267">
        <f t="shared" si="32"/>
        <v>0.2408000000000001</v>
      </c>
      <c r="K267">
        <f t="shared" si="35"/>
        <v>0.75919999999999987</v>
      </c>
      <c r="L267">
        <f t="shared" si="33"/>
        <v>9.4862146162947677E-33</v>
      </c>
      <c r="M267">
        <f>SUM($L$2:L267)</f>
        <v>1</v>
      </c>
      <c r="N267">
        <f t="shared" si="36"/>
        <v>2.5233330879344081E-30</v>
      </c>
      <c r="O267">
        <f>SUM(N$2:N267)</f>
        <v>5.6364298010425502</v>
      </c>
    </row>
    <row r="268" spans="1:15" x14ac:dyDescent="0.3">
      <c r="A268">
        <v>267</v>
      </c>
      <c r="C268">
        <f t="shared" si="30"/>
        <v>0.18000000000000002</v>
      </c>
      <c r="D268">
        <f t="shared" si="34"/>
        <v>0.82</v>
      </c>
      <c r="E268">
        <f t="shared" si="31"/>
        <v>4.0677769517364382E-24</v>
      </c>
      <c r="F268">
        <f>SUM($E$2:E268)</f>
        <v>0.99999999999999967</v>
      </c>
      <c r="G268">
        <f t="shared" si="37"/>
        <v>1.086096446113629E-21</v>
      </c>
      <c r="H268">
        <f>SUM(G$2:G268)</f>
        <v>7.8705700884908047</v>
      </c>
      <c r="J268">
        <f t="shared" si="32"/>
        <v>0.2408000000000001</v>
      </c>
      <c r="K268">
        <f t="shared" si="35"/>
        <v>0.75919999999999987</v>
      </c>
      <c r="L268">
        <f t="shared" si="33"/>
        <v>7.2019341366909868E-33</v>
      </c>
      <c r="M268">
        <f>SUM($L$2:L268)</f>
        <v>1</v>
      </c>
      <c r="N268">
        <f t="shared" si="36"/>
        <v>1.9229164144964935E-30</v>
      </c>
      <c r="O268">
        <f>SUM(N$2:N268)</f>
        <v>5.6364298010425502</v>
      </c>
    </row>
    <row r="269" spans="1:15" x14ac:dyDescent="0.3">
      <c r="A269">
        <v>268</v>
      </c>
      <c r="C269">
        <f t="shared" ref="C269:C332" si="38">C268</f>
        <v>0.18000000000000002</v>
      </c>
      <c r="D269">
        <f t="shared" si="34"/>
        <v>0.82</v>
      </c>
      <c r="E269">
        <f t="shared" ref="E269:E332" si="39">E268*D269</f>
        <v>3.3355771004238793E-24</v>
      </c>
      <c r="F269">
        <f>SUM($E$2:E269)</f>
        <v>0.99999999999999967</v>
      </c>
      <c r="G269">
        <f t="shared" si="37"/>
        <v>8.939346629135997E-22</v>
      </c>
      <c r="H269">
        <f>SUM(G$2:G269)</f>
        <v>7.8705700884908047</v>
      </c>
      <c r="J269">
        <f t="shared" ref="J269:J332" si="40">J268</f>
        <v>0.2408000000000001</v>
      </c>
      <c r="K269">
        <f t="shared" si="35"/>
        <v>0.75919999999999987</v>
      </c>
      <c r="L269">
        <f t="shared" ref="L269:L332" si="41">L268*K269</f>
        <v>5.4677083965757962E-33</v>
      </c>
      <c r="M269">
        <f>SUM($L$2:L269)</f>
        <v>1</v>
      </c>
      <c r="N269">
        <f t="shared" si="36"/>
        <v>1.4653458502823134E-30</v>
      </c>
      <c r="O269">
        <f>SUM(N$2:N269)</f>
        <v>5.6364298010425502</v>
      </c>
    </row>
    <row r="270" spans="1:15" x14ac:dyDescent="0.3">
      <c r="A270">
        <v>269</v>
      </c>
      <c r="C270">
        <f t="shared" si="38"/>
        <v>0.18000000000000002</v>
      </c>
      <c r="D270">
        <f t="shared" si="34"/>
        <v>0.82</v>
      </c>
      <c r="E270">
        <f t="shared" si="39"/>
        <v>2.7351732223475809E-24</v>
      </c>
      <c r="F270">
        <f>SUM($E$2:E270)</f>
        <v>0.99999999999999967</v>
      </c>
      <c r="G270">
        <f t="shared" si="37"/>
        <v>7.3576159681149925E-22</v>
      </c>
      <c r="H270">
        <f>SUM(G$2:G270)</f>
        <v>7.8705700884908047</v>
      </c>
      <c r="J270">
        <f t="shared" si="40"/>
        <v>0.2408000000000001</v>
      </c>
      <c r="K270">
        <f t="shared" si="35"/>
        <v>0.75919999999999987</v>
      </c>
      <c r="L270">
        <f t="shared" si="41"/>
        <v>4.151084214680344E-33</v>
      </c>
      <c r="M270">
        <f>SUM($L$2:L270)</f>
        <v>1</v>
      </c>
      <c r="N270">
        <f t="shared" si="36"/>
        <v>1.1166416537490125E-30</v>
      </c>
      <c r="O270">
        <f>SUM(N$2:N270)</f>
        <v>5.6364298010425502</v>
      </c>
    </row>
    <row r="271" spans="1:15" x14ac:dyDescent="0.3">
      <c r="A271">
        <v>270</v>
      </c>
      <c r="C271">
        <f t="shared" si="38"/>
        <v>0.18000000000000002</v>
      </c>
      <c r="D271">
        <f t="shared" si="34"/>
        <v>0.82</v>
      </c>
      <c r="E271">
        <f t="shared" si="39"/>
        <v>2.2428420423250161E-24</v>
      </c>
      <c r="F271">
        <f>SUM($E$2:E271)</f>
        <v>0.99999999999999967</v>
      </c>
      <c r="G271">
        <f t="shared" si="37"/>
        <v>6.0556735142775437E-22</v>
      </c>
      <c r="H271">
        <f>SUM(G$2:G271)</f>
        <v>7.8705700884908047</v>
      </c>
      <c r="J271">
        <f t="shared" si="40"/>
        <v>0.2408000000000001</v>
      </c>
      <c r="K271">
        <f t="shared" si="35"/>
        <v>0.75919999999999987</v>
      </c>
      <c r="L271">
        <f t="shared" si="41"/>
        <v>3.1515031357853165E-33</v>
      </c>
      <c r="M271">
        <f>SUM($L$2:L271)</f>
        <v>1</v>
      </c>
      <c r="N271">
        <f t="shared" si="36"/>
        <v>8.5090584666203553E-31</v>
      </c>
      <c r="O271">
        <f>SUM(N$2:N271)</f>
        <v>5.6364298010425502</v>
      </c>
    </row>
    <row r="272" spans="1:15" x14ac:dyDescent="0.3">
      <c r="A272">
        <v>271</v>
      </c>
      <c r="C272">
        <f t="shared" si="38"/>
        <v>0.18000000000000002</v>
      </c>
      <c r="D272">
        <f t="shared" si="34"/>
        <v>0.82</v>
      </c>
      <c r="E272">
        <f t="shared" si="39"/>
        <v>1.8391304747065129E-24</v>
      </c>
      <c r="F272">
        <f>SUM($E$2:E272)</f>
        <v>0.99999999999999967</v>
      </c>
      <c r="G272">
        <f t="shared" si="37"/>
        <v>4.9840435864546502E-22</v>
      </c>
      <c r="H272">
        <f>SUM(G$2:G272)</f>
        <v>7.8705700884908047</v>
      </c>
      <c r="J272">
        <f t="shared" si="40"/>
        <v>0.2408000000000001</v>
      </c>
      <c r="K272">
        <f t="shared" si="35"/>
        <v>0.75919999999999987</v>
      </c>
      <c r="L272">
        <f t="shared" si="41"/>
        <v>2.392621180688212E-33</v>
      </c>
      <c r="M272">
        <f>SUM($L$2:L272)</f>
        <v>1</v>
      </c>
      <c r="N272">
        <f t="shared" si="36"/>
        <v>6.4840033996650544E-31</v>
      </c>
      <c r="O272">
        <f>SUM(N$2:N272)</f>
        <v>5.6364298010425502</v>
      </c>
    </row>
    <row r="273" spans="1:15" x14ac:dyDescent="0.3">
      <c r="A273">
        <v>272</v>
      </c>
      <c r="C273">
        <f t="shared" si="38"/>
        <v>0.18000000000000002</v>
      </c>
      <c r="D273">
        <f t="shared" si="34"/>
        <v>0.82</v>
      </c>
      <c r="E273">
        <f t="shared" si="39"/>
        <v>1.5080869892593406E-24</v>
      </c>
      <c r="F273">
        <f>SUM($E$2:E273)</f>
        <v>0.99999999999999967</v>
      </c>
      <c r="G273">
        <f t="shared" si="37"/>
        <v>4.1019966107854062E-22</v>
      </c>
      <c r="H273">
        <f>SUM(G$2:G273)</f>
        <v>7.8705700884908047</v>
      </c>
      <c r="J273">
        <f t="shared" si="40"/>
        <v>0.2408000000000001</v>
      </c>
      <c r="K273">
        <f t="shared" si="35"/>
        <v>0.75919999999999987</v>
      </c>
      <c r="L273">
        <f t="shared" si="41"/>
        <v>1.8164780003784903E-33</v>
      </c>
      <c r="M273">
        <f>SUM($L$2:L273)</f>
        <v>1</v>
      </c>
      <c r="N273">
        <f t="shared" si="36"/>
        <v>4.9408201610294935E-31</v>
      </c>
      <c r="O273">
        <f>SUM(N$2:N273)</f>
        <v>5.6364298010425502</v>
      </c>
    </row>
    <row r="274" spans="1:15" x14ac:dyDescent="0.3">
      <c r="A274">
        <v>273</v>
      </c>
      <c r="C274">
        <f t="shared" si="38"/>
        <v>0.18000000000000002</v>
      </c>
      <c r="D274">
        <f t="shared" si="34"/>
        <v>0.82</v>
      </c>
      <c r="E274">
        <f t="shared" si="39"/>
        <v>1.2366313311926591E-24</v>
      </c>
      <c r="F274">
        <f>SUM($E$2:E274)</f>
        <v>0.99999999999999967</v>
      </c>
      <c r="G274">
        <f t="shared" si="37"/>
        <v>3.3760035341559594E-22</v>
      </c>
      <c r="H274">
        <f>SUM(G$2:G274)</f>
        <v>7.8705700884908047</v>
      </c>
      <c r="J274">
        <f t="shared" si="40"/>
        <v>0.2408000000000001</v>
      </c>
      <c r="K274">
        <f t="shared" si="35"/>
        <v>0.75919999999999987</v>
      </c>
      <c r="L274">
        <f t="shared" si="41"/>
        <v>1.3790700978873496E-33</v>
      </c>
      <c r="M274">
        <f>SUM($L$2:L274)</f>
        <v>1</v>
      </c>
      <c r="N274">
        <f t="shared" si="36"/>
        <v>3.7648613672324646E-31</v>
      </c>
      <c r="O274">
        <f>SUM(N$2:N274)</f>
        <v>5.6364298010425502</v>
      </c>
    </row>
    <row r="275" spans="1:15" x14ac:dyDescent="0.3">
      <c r="A275">
        <v>274</v>
      </c>
      <c r="C275">
        <f t="shared" si="38"/>
        <v>0.18000000000000002</v>
      </c>
      <c r="D275">
        <f t="shared" si="34"/>
        <v>0.82</v>
      </c>
      <c r="E275">
        <f t="shared" si="39"/>
        <v>1.0140376915779804E-24</v>
      </c>
      <c r="F275">
        <f>SUM($E$2:E275)</f>
        <v>0.99999999999999967</v>
      </c>
      <c r="G275">
        <f t="shared" si="37"/>
        <v>2.7784632749236664E-22</v>
      </c>
      <c r="H275">
        <f>SUM(G$2:G275)</f>
        <v>7.8705700884908047</v>
      </c>
      <c r="J275">
        <f t="shared" si="40"/>
        <v>0.2408000000000001</v>
      </c>
      <c r="K275">
        <f t="shared" si="35"/>
        <v>0.75919999999999987</v>
      </c>
      <c r="L275">
        <f t="shared" si="41"/>
        <v>1.0469900183160756E-33</v>
      </c>
      <c r="M275">
        <f>SUM($L$2:L275)</f>
        <v>1</v>
      </c>
      <c r="N275">
        <f t="shared" si="36"/>
        <v>2.8687526501860469E-31</v>
      </c>
      <c r="O275">
        <f>SUM(N$2:N275)</f>
        <v>5.6364298010425502</v>
      </c>
    </row>
    <row r="276" spans="1:15" x14ac:dyDescent="0.3">
      <c r="A276">
        <v>275</v>
      </c>
      <c r="C276">
        <f t="shared" si="38"/>
        <v>0.18000000000000002</v>
      </c>
      <c r="D276">
        <f t="shared" si="34"/>
        <v>0.82</v>
      </c>
      <c r="E276">
        <f t="shared" si="39"/>
        <v>8.3151090709394378E-25</v>
      </c>
      <c r="F276">
        <f>SUM($E$2:E276)</f>
        <v>0.99999999999999967</v>
      </c>
      <c r="G276">
        <f t="shared" si="37"/>
        <v>2.2866549945083453E-22</v>
      </c>
      <c r="H276">
        <f>SUM(G$2:G276)</f>
        <v>7.8705700884908047</v>
      </c>
      <c r="J276">
        <f t="shared" si="40"/>
        <v>0.2408000000000001</v>
      </c>
      <c r="K276">
        <f t="shared" si="35"/>
        <v>0.75919999999999987</v>
      </c>
      <c r="L276">
        <f t="shared" si="41"/>
        <v>7.9487482190556441E-34</v>
      </c>
      <c r="M276">
        <f>SUM($L$2:L276)</f>
        <v>1</v>
      </c>
      <c r="N276">
        <f t="shared" si="36"/>
        <v>2.185905760240302E-31</v>
      </c>
      <c r="O276">
        <f>SUM(N$2:N276)</f>
        <v>5.6364298010425502</v>
      </c>
    </row>
    <row r="277" spans="1:15" x14ac:dyDescent="0.3">
      <c r="A277">
        <v>276</v>
      </c>
      <c r="C277">
        <f t="shared" si="38"/>
        <v>0.18000000000000002</v>
      </c>
      <c r="D277">
        <f t="shared" si="34"/>
        <v>0.82</v>
      </c>
      <c r="E277">
        <f t="shared" si="39"/>
        <v>6.8183894381703386E-25</v>
      </c>
      <c r="F277">
        <f>SUM($E$2:E277)</f>
        <v>0.99999999999999967</v>
      </c>
      <c r="G277">
        <f t="shared" si="37"/>
        <v>1.8818754849350135E-22</v>
      </c>
      <c r="H277">
        <f>SUM(G$2:G277)</f>
        <v>7.8705700884908047</v>
      </c>
      <c r="J277">
        <f t="shared" si="40"/>
        <v>0.2408000000000001</v>
      </c>
      <c r="K277">
        <f t="shared" si="35"/>
        <v>0.75919999999999987</v>
      </c>
      <c r="L277">
        <f t="shared" si="41"/>
        <v>6.0346896479070441E-34</v>
      </c>
      <c r="M277">
        <f>SUM($L$2:L277)</f>
        <v>1</v>
      </c>
      <c r="N277">
        <f t="shared" si="36"/>
        <v>1.6655743428223442E-31</v>
      </c>
      <c r="O277">
        <f>SUM(N$2:N277)</f>
        <v>5.6364298010425502</v>
      </c>
    </row>
    <row r="278" spans="1:15" x14ac:dyDescent="0.3">
      <c r="A278">
        <v>277</v>
      </c>
      <c r="C278">
        <f t="shared" si="38"/>
        <v>0.18000000000000002</v>
      </c>
      <c r="D278">
        <f t="shared" si="34"/>
        <v>0.82</v>
      </c>
      <c r="E278">
        <f t="shared" si="39"/>
        <v>5.5910793392996771E-25</v>
      </c>
      <c r="F278">
        <f>SUM($E$2:E278)</f>
        <v>0.99999999999999967</v>
      </c>
      <c r="G278">
        <f t="shared" si="37"/>
        <v>1.5487289769860105E-22</v>
      </c>
      <c r="H278">
        <f>SUM(G$2:G278)</f>
        <v>7.8705700884908047</v>
      </c>
      <c r="J278">
        <f t="shared" si="40"/>
        <v>0.2408000000000001</v>
      </c>
      <c r="K278">
        <f t="shared" si="35"/>
        <v>0.75919999999999987</v>
      </c>
      <c r="L278">
        <f t="shared" si="41"/>
        <v>4.5815363806910271E-34</v>
      </c>
      <c r="M278">
        <f>SUM($L$2:L278)</f>
        <v>1</v>
      </c>
      <c r="N278">
        <f t="shared" si="36"/>
        <v>1.2690855774514146E-31</v>
      </c>
      <c r="O278">
        <f>SUM(N$2:N278)</f>
        <v>5.6364298010425502</v>
      </c>
    </row>
    <row r="279" spans="1:15" x14ac:dyDescent="0.3">
      <c r="A279">
        <v>278</v>
      </c>
      <c r="C279">
        <f t="shared" si="38"/>
        <v>0.18000000000000002</v>
      </c>
      <c r="D279">
        <f t="shared" si="34"/>
        <v>0.82</v>
      </c>
      <c r="E279">
        <f t="shared" si="39"/>
        <v>4.5846850582257352E-25</v>
      </c>
      <c r="F279">
        <f>SUM($E$2:E279)</f>
        <v>0.99999999999999967</v>
      </c>
      <c r="G279">
        <f t="shared" si="37"/>
        <v>1.2745424461867543E-22</v>
      </c>
      <c r="H279">
        <f>SUM(G$2:G279)</f>
        <v>7.8705700884908047</v>
      </c>
      <c r="J279">
        <f t="shared" si="40"/>
        <v>0.2408000000000001</v>
      </c>
      <c r="K279">
        <f t="shared" si="35"/>
        <v>0.75919999999999987</v>
      </c>
      <c r="L279">
        <f t="shared" si="41"/>
        <v>3.478302420220627E-34</v>
      </c>
      <c r="M279">
        <f>SUM($L$2:L279)</f>
        <v>1</v>
      </c>
      <c r="N279">
        <f t="shared" si="36"/>
        <v>9.669680728213343E-32</v>
      </c>
      <c r="O279">
        <f>SUM(N$2:N279)</f>
        <v>5.6364298010425502</v>
      </c>
    </row>
    <row r="280" spans="1:15" x14ac:dyDescent="0.3">
      <c r="A280">
        <v>279</v>
      </c>
      <c r="C280">
        <f t="shared" si="38"/>
        <v>0.18000000000000002</v>
      </c>
      <c r="D280">
        <f t="shared" si="34"/>
        <v>0.82</v>
      </c>
      <c r="E280">
        <f t="shared" si="39"/>
        <v>3.7594417477451024E-25</v>
      </c>
      <c r="F280">
        <f>SUM($E$2:E280)</f>
        <v>0.99999999999999967</v>
      </c>
      <c r="G280">
        <f t="shared" si="37"/>
        <v>1.0488842476208836E-22</v>
      </c>
      <c r="H280">
        <f>SUM(G$2:G280)</f>
        <v>7.8705700884908047</v>
      </c>
      <c r="J280">
        <f t="shared" si="40"/>
        <v>0.2408000000000001</v>
      </c>
      <c r="K280">
        <f t="shared" si="35"/>
        <v>0.75919999999999987</v>
      </c>
      <c r="L280">
        <f t="shared" si="41"/>
        <v>2.6407271974314996E-34</v>
      </c>
      <c r="M280">
        <f>SUM($L$2:L280)</f>
        <v>1</v>
      </c>
      <c r="N280">
        <f t="shared" si="36"/>
        <v>7.3676288808338842E-32</v>
      </c>
      <c r="O280">
        <f>SUM(N$2:N280)</f>
        <v>5.6364298010425502</v>
      </c>
    </row>
    <row r="281" spans="1:15" x14ac:dyDescent="0.3">
      <c r="A281">
        <v>280</v>
      </c>
      <c r="C281">
        <f t="shared" si="38"/>
        <v>0.18000000000000002</v>
      </c>
      <c r="D281">
        <f t="shared" si="34"/>
        <v>0.82</v>
      </c>
      <c r="E281">
        <f t="shared" si="39"/>
        <v>3.0827422331509837E-25</v>
      </c>
      <c r="F281">
        <f>SUM($E$2:E281)</f>
        <v>0.99999999999999967</v>
      </c>
      <c r="G281">
        <f t="shared" si="37"/>
        <v>8.6316782528227545E-23</v>
      </c>
      <c r="H281">
        <f>SUM(G$2:G281)</f>
        <v>7.8705700884908047</v>
      </c>
      <c r="J281">
        <f t="shared" si="40"/>
        <v>0.2408000000000001</v>
      </c>
      <c r="K281">
        <f t="shared" si="35"/>
        <v>0.75919999999999987</v>
      </c>
      <c r="L281">
        <f t="shared" si="41"/>
        <v>2.004840088289994E-34</v>
      </c>
      <c r="M281">
        <f>SUM($L$2:L281)</f>
        <v>1</v>
      </c>
      <c r="N281">
        <f t="shared" si="36"/>
        <v>5.6135522472119834E-32</v>
      </c>
      <c r="O281">
        <f>SUM(N$2:N281)</f>
        <v>5.6364298010425502</v>
      </c>
    </row>
    <row r="282" spans="1:15" x14ac:dyDescent="0.3">
      <c r="A282">
        <v>281</v>
      </c>
      <c r="C282">
        <f t="shared" si="38"/>
        <v>0.18000000000000002</v>
      </c>
      <c r="D282">
        <f t="shared" si="34"/>
        <v>0.82</v>
      </c>
      <c r="E282">
        <f t="shared" si="39"/>
        <v>2.5278486311838062E-25</v>
      </c>
      <c r="F282">
        <f>SUM($E$2:E282)</f>
        <v>0.99999999999999967</v>
      </c>
      <c r="G282">
        <f t="shared" si="37"/>
        <v>7.1032546536264955E-23</v>
      </c>
      <c r="H282">
        <f>SUM(G$2:G282)</f>
        <v>7.8705700884908047</v>
      </c>
      <c r="J282">
        <f t="shared" si="40"/>
        <v>0.2408000000000001</v>
      </c>
      <c r="K282">
        <f t="shared" si="35"/>
        <v>0.75919999999999987</v>
      </c>
      <c r="L282">
        <f t="shared" si="41"/>
        <v>1.5220745950297631E-34</v>
      </c>
      <c r="M282">
        <f>SUM($L$2:L282)</f>
        <v>1</v>
      </c>
      <c r="N282">
        <f t="shared" si="36"/>
        <v>4.2770296120336342E-32</v>
      </c>
      <c r="O282">
        <f>SUM(N$2:N282)</f>
        <v>5.6364298010425502</v>
      </c>
    </row>
    <row r="283" spans="1:15" x14ac:dyDescent="0.3">
      <c r="A283">
        <v>282</v>
      </c>
      <c r="C283">
        <f t="shared" si="38"/>
        <v>0.18000000000000002</v>
      </c>
      <c r="D283">
        <f t="shared" si="34"/>
        <v>0.82</v>
      </c>
      <c r="E283">
        <f t="shared" si="39"/>
        <v>2.0728358775707212E-25</v>
      </c>
      <c r="F283">
        <f>SUM($E$2:E283)</f>
        <v>0.99999999999999967</v>
      </c>
      <c r="G283">
        <f t="shared" si="37"/>
        <v>5.8453971747494341E-23</v>
      </c>
      <c r="H283">
        <f>SUM(G$2:G283)</f>
        <v>7.8705700884908047</v>
      </c>
      <c r="J283">
        <f t="shared" si="40"/>
        <v>0.2408000000000001</v>
      </c>
      <c r="K283">
        <f t="shared" si="35"/>
        <v>0.75919999999999987</v>
      </c>
      <c r="L283">
        <f t="shared" si="41"/>
        <v>1.1555590325465959E-34</v>
      </c>
      <c r="M283">
        <f>SUM($L$2:L283)</f>
        <v>1</v>
      </c>
      <c r="N283">
        <f t="shared" si="36"/>
        <v>3.2586764717814003E-32</v>
      </c>
      <c r="O283">
        <f>SUM(N$2:N283)</f>
        <v>5.6364298010425502</v>
      </c>
    </row>
    <row r="284" spans="1:15" x14ac:dyDescent="0.3">
      <c r="A284">
        <v>283</v>
      </c>
      <c r="C284">
        <f t="shared" si="38"/>
        <v>0.18000000000000002</v>
      </c>
      <c r="D284">
        <f t="shared" si="34"/>
        <v>0.82</v>
      </c>
      <c r="E284">
        <f t="shared" si="39"/>
        <v>1.6997254196079913E-25</v>
      </c>
      <c r="F284">
        <f>SUM($E$2:E284)</f>
        <v>0.99999999999999967</v>
      </c>
      <c r="G284">
        <f t="shared" si="37"/>
        <v>4.8102229374906153E-23</v>
      </c>
      <c r="H284">
        <f>SUM(G$2:G284)</f>
        <v>7.8705700884908047</v>
      </c>
      <c r="J284">
        <f t="shared" si="40"/>
        <v>0.2408000000000001</v>
      </c>
      <c r="K284">
        <f t="shared" si="35"/>
        <v>0.75919999999999987</v>
      </c>
      <c r="L284">
        <f t="shared" si="41"/>
        <v>8.773004175093755E-35</v>
      </c>
      <c r="M284">
        <f>SUM($L$2:L284)</f>
        <v>1</v>
      </c>
      <c r="N284">
        <f t="shared" si="36"/>
        <v>2.4827601815515324E-32</v>
      </c>
      <c r="O284">
        <f>SUM(N$2:N284)</f>
        <v>5.6364298010425502</v>
      </c>
    </row>
    <row r="285" spans="1:15" x14ac:dyDescent="0.3">
      <c r="A285">
        <v>284</v>
      </c>
      <c r="C285">
        <f t="shared" si="38"/>
        <v>0.18000000000000002</v>
      </c>
      <c r="D285">
        <f t="shared" si="34"/>
        <v>0.82</v>
      </c>
      <c r="E285">
        <f t="shared" si="39"/>
        <v>1.3937748440785527E-25</v>
      </c>
      <c r="F285">
        <f>SUM($E$2:E285)</f>
        <v>0.99999999999999967</v>
      </c>
      <c r="G285">
        <f t="shared" si="37"/>
        <v>3.95832055718309E-23</v>
      </c>
      <c r="H285">
        <f>SUM(G$2:G285)</f>
        <v>7.8705700884908047</v>
      </c>
      <c r="J285">
        <f t="shared" si="40"/>
        <v>0.2408000000000001</v>
      </c>
      <c r="K285">
        <f t="shared" si="35"/>
        <v>0.75919999999999987</v>
      </c>
      <c r="L285">
        <f t="shared" si="41"/>
        <v>6.6604647697311773E-35</v>
      </c>
      <c r="M285">
        <f>SUM($L$2:L285)</f>
        <v>1</v>
      </c>
      <c r="N285">
        <f t="shared" si="36"/>
        <v>1.8915719946036544E-32</v>
      </c>
      <c r="O285">
        <f>SUM(N$2:N285)</f>
        <v>5.6364298010425502</v>
      </c>
    </row>
    <row r="286" spans="1:15" x14ac:dyDescent="0.3">
      <c r="A286">
        <v>285</v>
      </c>
      <c r="C286">
        <f t="shared" si="38"/>
        <v>0.18000000000000002</v>
      </c>
      <c r="D286">
        <f t="shared" si="34"/>
        <v>0.82</v>
      </c>
      <c r="E286">
        <f t="shared" si="39"/>
        <v>1.1428953721444132E-25</v>
      </c>
      <c r="F286">
        <f>SUM($E$2:E286)</f>
        <v>0.99999999999999967</v>
      </c>
      <c r="G286">
        <f t="shared" si="37"/>
        <v>3.2572518106115776E-23</v>
      </c>
      <c r="H286">
        <f>SUM(G$2:G286)</f>
        <v>7.8705700884908047</v>
      </c>
      <c r="J286">
        <f t="shared" si="40"/>
        <v>0.2408000000000001</v>
      </c>
      <c r="K286">
        <f t="shared" si="35"/>
        <v>0.75919999999999987</v>
      </c>
      <c r="L286">
        <f t="shared" si="41"/>
        <v>5.0566248531799089E-35</v>
      </c>
      <c r="M286">
        <f>SUM($L$2:L286)</f>
        <v>1</v>
      </c>
      <c r="N286">
        <f t="shared" si="36"/>
        <v>1.4411380831562742E-32</v>
      </c>
      <c r="O286">
        <f>SUM(N$2:N286)</f>
        <v>5.6364298010425502</v>
      </c>
    </row>
    <row r="287" spans="1:15" x14ac:dyDescent="0.3">
      <c r="A287">
        <v>286</v>
      </c>
      <c r="C287">
        <f t="shared" si="38"/>
        <v>0.18000000000000002</v>
      </c>
      <c r="D287">
        <f t="shared" si="34"/>
        <v>0.82</v>
      </c>
      <c r="E287">
        <f t="shared" si="39"/>
        <v>9.3717420515841883E-26</v>
      </c>
      <c r="F287">
        <f>SUM($E$2:E287)</f>
        <v>0.99999999999999967</v>
      </c>
      <c r="G287">
        <f t="shared" si="37"/>
        <v>2.6803182267530779E-23</v>
      </c>
      <c r="H287">
        <f>SUM(G$2:G287)</f>
        <v>7.8705700884908047</v>
      </c>
      <c r="J287">
        <f t="shared" si="40"/>
        <v>0.2408000000000001</v>
      </c>
      <c r="K287">
        <f t="shared" si="35"/>
        <v>0.75919999999999987</v>
      </c>
      <c r="L287">
        <f t="shared" si="41"/>
        <v>3.8389895885341861E-35</v>
      </c>
      <c r="M287">
        <f>SUM($L$2:L287)</f>
        <v>1</v>
      </c>
      <c r="N287">
        <f t="shared" si="36"/>
        <v>1.0979510223207772E-32</v>
      </c>
      <c r="O287">
        <f>SUM(N$2:N287)</f>
        <v>5.6364298010425502</v>
      </c>
    </row>
    <row r="288" spans="1:15" x14ac:dyDescent="0.3">
      <c r="A288">
        <v>287</v>
      </c>
      <c r="C288">
        <f t="shared" si="38"/>
        <v>0.18000000000000002</v>
      </c>
      <c r="D288">
        <f t="shared" si="34"/>
        <v>0.82</v>
      </c>
      <c r="E288">
        <f t="shared" si="39"/>
        <v>7.6848284822990341E-26</v>
      </c>
      <c r="F288">
        <f>SUM($E$2:E288)</f>
        <v>0.99999999999999967</v>
      </c>
      <c r="G288">
        <f t="shared" si="37"/>
        <v>2.2055457744198228E-23</v>
      </c>
      <c r="H288">
        <f>SUM(G$2:G288)</f>
        <v>7.8705700884908047</v>
      </c>
      <c r="J288">
        <f t="shared" si="40"/>
        <v>0.2408000000000001</v>
      </c>
      <c r="K288">
        <f t="shared" si="35"/>
        <v>0.75919999999999987</v>
      </c>
      <c r="L288">
        <f t="shared" si="41"/>
        <v>2.9145608956151534E-35</v>
      </c>
      <c r="M288">
        <f>SUM($L$2:L288)</f>
        <v>1</v>
      </c>
      <c r="N288">
        <f t="shared" si="36"/>
        <v>8.3647897704154899E-33</v>
      </c>
      <c r="O288">
        <f>SUM(N$2:N288)</f>
        <v>5.6364298010425502</v>
      </c>
    </row>
    <row r="289" spans="1:15" x14ac:dyDescent="0.3">
      <c r="A289">
        <v>288</v>
      </c>
      <c r="C289">
        <f t="shared" si="38"/>
        <v>0.18000000000000002</v>
      </c>
      <c r="D289">
        <f t="shared" si="34"/>
        <v>0.82</v>
      </c>
      <c r="E289">
        <f t="shared" si="39"/>
        <v>6.3015593554852074E-26</v>
      </c>
      <c r="F289">
        <f>SUM($E$2:E289)</f>
        <v>0.99999999999999967</v>
      </c>
      <c r="G289">
        <f t="shared" si="37"/>
        <v>1.8148490943797398E-23</v>
      </c>
      <c r="H289">
        <f>SUM(G$2:G289)</f>
        <v>7.8705700884908047</v>
      </c>
      <c r="J289">
        <f t="shared" si="40"/>
        <v>0.2408000000000001</v>
      </c>
      <c r="K289">
        <f t="shared" si="35"/>
        <v>0.75919999999999987</v>
      </c>
      <c r="L289">
        <f t="shared" si="41"/>
        <v>2.212734631951024E-35</v>
      </c>
      <c r="M289">
        <f>SUM($L$2:L289)</f>
        <v>1</v>
      </c>
      <c r="N289">
        <f t="shared" si="36"/>
        <v>6.3726757400189494E-33</v>
      </c>
      <c r="O289">
        <f>SUM(N$2:N289)</f>
        <v>5.6364298010425502</v>
      </c>
    </row>
    <row r="290" spans="1:15" x14ac:dyDescent="0.3">
      <c r="A290">
        <v>289</v>
      </c>
      <c r="C290">
        <f t="shared" si="38"/>
        <v>0.18000000000000002</v>
      </c>
      <c r="D290">
        <f t="shared" si="34"/>
        <v>0.82</v>
      </c>
      <c r="E290">
        <f t="shared" si="39"/>
        <v>5.1672786714978697E-26</v>
      </c>
      <c r="F290">
        <f>SUM($E$2:E290)</f>
        <v>0.99999999999999967</v>
      </c>
      <c r="G290">
        <f t="shared" si="37"/>
        <v>1.4933435360628843E-23</v>
      </c>
      <c r="H290">
        <f>SUM(G$2:G290)</f>
        <v>7.8705700884908047</v>
      </c>
      <c r="J290">
        <f t="shared" si="40"/>
        <v>0.2408000000000001</v>
      </c>
      <c r="K290">
        <f t="shared" si="35"/>
        <v>0.75919999999999987</v>
      </c>
      <c r="L290">
        <f t="shared" si="41"/>
        <v>1.6799081325772171E-35</v>
      </c>
      <c r="M290">
        <f>SUM($L$2:L290)</f>
        <v>1</v>
      </c>
      <c r="N290">
        <f t="shared" si="36"/>
        <v>4.8549345031481576E-33</v>
      </c>
      <c r="O290">
        <f>SUM(N$2:N290)</f>
        <v>5.6364298010425502</v>
      </c>
    </row>
    <row r="291" spans="1:15" x14ac:dyDescent="0.3">
      <c r="A291">
        <v>290</v>
      </c>
      <c r="C291">
        <f t="shared" si="38"/>
        <v>0.18000000000000002</v>
      </c>
      <c r="D291">
        <f t="shared" si="34"/>
        <v>0.82</v>
      </c>
      <c r="E291">
        <f t="shared" si="39"/>
        <v>4.2371685106282526E-26</v>
      </c>
      <c r="F291">
        <f>SUM($E$2:E291)</f>
        <v>0.99999999999999967</v>
      </c>
      <c r="G291">
        <f t="shared" si="37"/>
        <v>1.2287788680821933E-23</v>
      </c>
      <c r="H291">
        <f>SUM(G$2:G291)</f>
        <v>7.8705700884908047</v>
      </c>
      <c r="J291">
        <f t="shared" si="40"/>
        <v>0.2408000000000001</v>
      </c>
      <c r="K291">
        <f t="shared" si="35"/>
        <v>0.75919999999999987</v>
      </c>
      <c r="L291">
        <f t="shared" si="41"/>
        <v>1.2753862542526231E-35</v>
      </c>
      <c r="M291">
        <f>SUM($L$2:L291)</f>
        <v>1</v>
      </c>
      <c r="N291">
        <f t="shared" si="36"/>
        <v>3.6986201373326069E-33</v>
      </c>
      <c r="O291">
        <f>SUM(N$2:N291)</f>
        <v>5.6364298010425502</v>
      </c>
    </row>
    <row r="292" spans="1:15" x14ac:dyDescent="0.3">
      <c r="A292">
        <v>291</v>
      </c>
      <c r="C292">
        <f t="shared" si="38"/>
        <v>0.18000000000000002</v>
      </c>
      <c r="D292">
        <f t="shared" si="34"/>
        <v>0.82</v>
      </c>
      <c r="E292">
        <f t="shared" si="39"/>
        <v>3.4744781787151669E-26</v>
      </c>
      <c r="F292">
        <f>SUM($E$2:E292)</f>
        <v>0.99999999999999967</v>
      </c>
      <c r="G292">
        <f t="shared" si="37"/>
        <v>1.0110731500061136E-23</v>
      </c>
      <c r="H292">
        <f>SUM(G$2:G292)</f>
        <v>7.8705700884908047</v>
      </c>
      <c r="J292">
        <f t="shared" si="40"/>
        <v>0.2408000000000001</v>
      </c>
      <c r="K292">
        <f t="shared" si="35"/>
        <v>0.75919999999999987</v>
      </c>
      <c r="L292">
        <f t="shared" si="41"/>
        <v>9.6827324422859128E-36</v>
      </c>
      <c r="M292">
        <f>SUM($L$2:L292)</f>
        <v>1</v>
      </c>
      <c r="N292">
        <f t="shared" si="36"/>
        <v>2.8176751407052006E-33</v>
      </c>
      <c r="O292">
        <f>SUM(N$2:N292)</f>
        <v>5.6364298010425502</v>
      </c>
    </row>
    <row r="293" spans="1:15" x14ac:dyDescent="0.3">
      <c r="A293">
        <v>292</v>
      </c>
      <c r="C293">
        <f t="shared" si="38"/>
        <v>0.18000000000000002</v>
      </c>
      <c r="D293">
        <f t="shared" si="34"/>
        <v>0.82</v>
      </c>
      <c r="E293">
        <f t="shared" si="39"/>
        <v>2.8490721065464368E-26</v>
      </c>
      <c r="F293">
        <f>SUM($E$2:E293)</f>
        <v>0.99999999999999967</v>
      </c>
      <c r="G293">
        <f t="shared" si="37"/>
        <v>8.3192905511155957E-24</v>
      </c>
      <c r="H293">
        <f>SUM(G$2:G293)</f>
        <v>7.8705700884908047</v>
      </c>
      <c r="J293">
        <f t="shared" si="40"/>
        <v>0.2408000000000001</v>
      </c>
      <c r="K293">
        <f t="shared" si="35"/>
        <v>0.75919999999999987</v>
      </c>
      <c r="L293">
        <f t="shared" si="41"/>
        <v>7.3511304701834639E-36</v>
      </c>
      <c r="M293">
        <f>SUM($L$2:L293)</f>
        <v>1</v>
      </c>
      <c r="N293">
        <f t="shared" si="36"/>
        <v>2.1465300972935714E-33</v>
      </c>
      <c r="O293">
        <f>SUM(N$2:N293)</f>
        <v>5.6364298010425502</v>
      </c>
    </row>
    <row r="294" spans="1:15" x14ac:dyDescent="0.3">
      <c r="A294">
        <v>293</v>
      </c>
      <c r="C294">
        <f t="shared" si="38"/>
        <v>0.18000000000000002</v>
      </c>
      <c r="D294">
        <f t="shared" si="34"/>
        <v>0.82</v>
      </c>
      <c r="E294">
        <f t="shared" si="39"/>
        <v>2.3362391273680779E-26</v>
      </c>
      <c r="F294">
        <f>SUM($E$2:E294)</f>
        <v>0.99999999999999967</v>
      </c>
      <c r="G294">
        <f t="shared" si="37"/>
        <v>6.8451806431884685E-24</v>
      </c>
      <c r="H294">
        <f>SUM(G$2:G294)</f>
        <v>7.8705700884908047</v>
      </c>
      <c r="J294">
        <f t="shared" si="40"/>
        <v>0.2408000000000001</v>
      </c>
      <c r="K294">
        <f t="shared" si="35"/>
        <v>0.75919999999999987</v>
      </c>
      <c r="L294">
        <f t="shared" si="41"/>
        <v>5.5809782529632849E-36</v>
      </c>
      <c r="M294">
        <f>SUM($L$2:L294)</f>
        <v>1</v>
      </c>
      <c r="N294">
        <f t="shared" si="36"/>
        <v>1.6352266281182426E-33</v>
      </c>
      <c r="O294">
        <f>SUM(N$2:N294)</f>
        <v>5.6364298010425502</v>
      </c>
    </row>
    <row r="295" spans="1:15" x14ac:dyDescent="0.3">
      <c r="A295">
        <v>294</v>
      </c>
      <c r="C295">
        <f t="shared" si="38"/>
        <v>0.18000000000000002</v>
      </c>
      <c r="D295">
        <f t="shared" si="34"/>
        <v>0.82</v>
      </c>
      <c r="E295">
        <f t="shared" si="39"/>
        <v>1.9157160844418237E-26</v>
      </c>
      <c r="F295">
        <f>SUM($E$2:E295)</f>
        <v>0.99999999999999967</v>
      </c>
      <c r="G295">
        <f t="shared" si="37"/>
        <v>5.6322052882589617E-24</v>
      </c>
      <c r="H295">
        <f>SUM(G$2:G295)</f>
        <v>7.8705700884908047</v>
      </c>
      <c r="J295">
        <f t="shared" si="40"/>
        <v>0.2408000000000001</v>
      </c>
      <c r="K295">
        <f t="shared" si="35"/>
        <v>0.75919999999999987</v>
      </c>
      <c r="L295">
        <f t="shared" si="41"/>
        <v>4.2370786896497253E-36</v>
      </c>
      <c r="M295">
        <f>SUM($L$2:L295)</f>
        <v>1</v>
      </c>
      <c r="N295">
        <f t="shared" si="36"/>
        <v>1.2457011347570192E-33</v>
      </c>
      <c r="O295">
        <f>SUM(N$2:N295)</f>
        <v>5.6364298010425502</v>
      </c>
    </row>
    <row r="296" spans="1:15" x14ac:dyDescent="0.3">
      <c r="A296">
        <v>295</v>
      </c>
      <c r="C296">
        <f t="shared" si="38"/>
        <v>0.18000000000000002</v>
      </c>
      <c r="D296">
        <f t="shared" si="34"/>
        <v>0.82</v>
      </c>
      <c r="E296">
        <f t="shared" si="39"/>
        <v>1.5708871892422953E-26</v>
      </c>
      <c r="F296">
        <f>SUM($E$2:E296)</f>
        <v>0.99999999999999967</v>
      </c>
      <c r="G296">
        <f t="shared" si="37"/>
        <v>4.6341172082647716E-24</v>
      </c>
      <c r="H296">
        <f>SUM(G$2:G296)</f>
        <v>7.8705700884908047</v>
      </c>
      <c r="J296">
        <f t="shared" si="40"/>
        <v>0.2408000000000001</v>
      </c>
      <c r="K296">
        <f t="shared" si="35"/>
        <v>0.75919999999999987</v>
      </c>
      <c r="L296">
        <f t="shared" si="41"/>
        <v>3.2167901411820709E-36</v>
      </c>
      <c r="M296">
        <f>SUM($L$2:L296)</f>
        <v>1</v>
      </c>
      <c r="N296">
        <f t="shared" si="36"/>
        <v>9.4895309164871083E-34</v>
      </c>
      <c r="O296">
        <f>SUM(N$2:N296)</f>
        <v>5.6364298010425502</v>
      </c>
    </row>
    <row r="297" spans="1:15" x14ac:dyDescent="0.3">
      <c r="A297">
        <v>296</v>
      </c>
      <c r="C297">
        <f t="shared" si="38"/>
        <v>0.18000000000000002</v>
      </c>
      <c r="D297">
        <f t="shared" si="34"/>
        <v>0.82</v>
      </c>
      <c r="E297">
        <f t="shared" si="39"/>
        <v>1.2881274951786821E-26</v>
      </c>
      <c r="F297">
        <f>SUM($E$2:E297)</f>
        <v>0.99999999999999967</v>
      </c>
      <c r="G297">
        <f t="shared" si="37"/>
        <v>3.8128573857288993E-24</v>
      </c>
      <c r="H297">
        <f>SUM(G$2:G297)</f>
        <v>7.8705700884908047</v>
      </c>
      <c r="J297">
        <f t="shared" si="40"/>
        <v>0.2408000000000001</v>
      </c>
      <c r="K297">
        <f t="shared" si="35"/>
        <v>0.75919999999999987</v>
      </c>
      <c r="L297">
        <f t="shared" si="41"/>
        <v>2.4421870751854278E-36</v>
      </c>
      <c r="M297">
        <f>SUM($L$2:L297)</f>
        <v>1</v>
      </c>
      <c r="N297">
        <f t="shared" si="36"/>
        <v>7.2288737425488663E-34</v>
      </c>
      <c r="O297">
        <f>SUM(N$2:N297)</f>
        <v>5.6364298010425502</v>
      </c>
    </row>
    <row r="298" spans="1:15" x14ac:dyDescent="0.3">
      <c r="A298">
        <v>297</v>
      </c>
      <c r="C298">
        <f t="shared" si="38"/>
        <v>0.18000000000000002</v>
      </c>
      <c r="D298">
        <f t="shared" si="34"/>
        <v>0.82</v>
      </c>
      <c r="E298">
        <f t="shared" si="39"/>
        <v>1.0562645460465193E-26</v>
      </c>
      <c r="F298">
        <f>SUM($E$2:E298)</f>
        <v>0.99999999999999967</v>
      </c>
      <c r="G298">
        <f t="shared" si="37"/>
        <v>3.1371057017581623E-24</v>
      </c>
      <c r="H298">
        <f>SUM(G$2:G298)</f>
        <v>7.8705700884908047</v>
      </c>
      <c r="J298">
        <f t="shared" si="40"/>
        <v>0.2408000000000001</v>
      </c>
      <c r="K298">
        <f t="shared" si="35"/>
        <v>0.75919999999999987</v>
      </c>
      <c r="L298">
        <f t="shared" si="41"/>
        <v>1.8541084274807766E-36</v>
      </c>
      <c r="M298">
        <f>SUM($L$2:L298)</f>
        <v>1</v>
      </c>
      <c r="N298">
        <f t="shared" si="36"/>
        <v>5.5067020296179063E-34</v>
      </c>
      <c r="O298">
        <f>SUM(N$2:N298)</f>
        <v>5.6364298010425502</v>
      </c>
    </row>
    <row r="299" spans="1:15" x14ac:dyDescent="0.3">
      <c r="A299">
        <v>298</v>
      </c>
      <c r="C299">
        <f t="shared" si="38"/>
        <v>0.18000000000000002</v>
      </c>
      <c r="D299">
        <f t="shared" si="34"/>
        <v>0.82</v>
      </c>
      <c r="E299">
        <f t="shared" si="39"/>
        <v>8.6613692775814577E-27</v>
      </c>
      <c r="F299">
        <f>SUM($E$2:E299)</f>
        <v>0.99999999999999967</v>
      </c>
      <c r="G299">
        <f t="shared" si="37"/>
        <v>2.5810880447192744E-24</v>
      </c>
      <c r="H299">
        <f>SUM(G$2:G299)</f>
        <v>7.8705700884908047</v>
      </c>
      <c r="J299">
        <f t="shared" si="40"/>
        <v>0.2408000000000001</v>
      </c>
      <c r="K299">
        <f t="shared" si="35"/>
        <v>0.75919999999999987</v>
      </c>
      <c r="L299">
        <f t="shared" si="41"/>
        <v>1.4076391181434054E-36</v>
      </c>
      <c r="M299">
        <f>SUM($L$2:L299)</f>
        <v>1</v>
      </c>
      <c r="N299">
        <f t="shared" si="36"/>
        <v>4.1947645720673482E-34</v>
      </c>
      <c r="O299">
        <f>SUM(N$2:N299)</f>
        <v>5.6364298010425502</v>
      </c>
    </row>
    <row r="300" spans="1:15" x14ac:dyDescent="0.3">
      <c r="A300">
        <v>299</v>
      </c>
      <c r="C300">
        <f t="shared" si="38"/>
        <v>0.18000000000000002</v>
      </c>
      <c r="D300">
        <f t="shared" si="34"/>
        <v>0.82</v>
      </c>
      <c r="E300">
        <f t="shared" si="39"/>
        <v>7.1023228076167954E-27</v>
      </c>
      <c r="F300">
        <f>SUM($E$2:E300)</f>
        <v>0.99999999999999967</v>
      </c>
      <c r="G300">
        <f t="shared" si="37"/>
        <v>2.1235945194774217E-24</v>
      </c>
      <c r="H300">
        <f>SUM(G$2:G300)</f>
        <v>7.8705700884908047</v>
      </c>
      <c r="J300">
        <f t="shared" si="40"/>
        <v>0.2408000000000001</v>
      </c>
      <c r="K300">
        <f t="shared" si="35"/>
        <v>0.75919999999999987</v>
      </c>
      <c r="L300">
        <f t="shared" si="41"/>
        <v>1.0686796184944731E-36</v>
      </c>
      <c r="M300">
        <f>SUM($L$2:L300)</f>
        <v>1</v>
      </c>
      <c r="N300">
        <f t="shared" si="36"/>
        <v>3.1953520592984747E-34</v>
      </c>
      <c r="O300">
        <f>SUM(N$2:N300)</f>
        <v>5.6364298010425502</v>
      </c>
    </row>
    <row r="301" spans="1:15" x14ac:dyDescent="0.3">
      <c r="A301">
        <v>300</v>
      </c>
      <c r="C301">
        <f t="shared" si="38"/>
        <v>0.18000000000000002</v>
      </c>
      <c r="D301">
        <f t="shared" si="34"/>
        <v>0.82</v>
      </c>
      <c r="E301">
        <f t="shared" si="39"/>
        <v>5.8239047022457717E-27</v>
      </c>
      <c r="F301">
        <f>SUM($E$2:E301)</f>
        <v>0.99999999999999967</v>
      </c>
      <c r="G301">
        <f t="shared" si="37"/>
        <v>1.7471714106737315E-24</v>
      </c>
      <c r="H301">
        <f>SUM(G$2:G301)</f>
        <v>7.8705700884908047</v>
      </c>
      <c r="J301">
        <f t="shared" si="40"/>
        <v>0.2408000000000001</v>
      </c>
      <c r="K301">
        <f t="shared" si="35"/>
        <v>0.75919999999999987</v>
      </c>
      <c r="L301">
        <f t="shared" si="41"/>
        <v>8.1134156636100386E-37</v>
      </c>
      <c r="M301">
        <f>SUM($L$2:L301)</f>
        <v>1</v>
      </c>
      <c r="N301">
        <f t="shared" si="36"/>
        <v>2.4340246990830118E-34</v>
      </c>
      <c r="O301">
        <f>SUM(N$2:N301)</f>
        <v>5.6364298010425502</v>
      </c>
    </row>
    <row r="302" spans="1:15" x14ac:dyDescent="0.3">
      <c r="A302">
        <v>301</v>
      </c>
      <c r="C302">
        <f t="shared" si="38"/>
        <v>0.18000000000000002</v>
      </c>
      <c r="D302">
        <f t="shared" si="34"/>
        <v>0.82</v>
      </c>
      <c r="E302">
        <f t="shared" si="39"/>
        <v>4.7756018558415323E-27</v>
      </c>
      <c r="F302">
        <f>SUM($E$2:E302)</f>
        <v>0.99999999999999967</v>
      </c>
      <c r="G302">
        <f t="shared" si="37"/>
        <v>1.4374561586083013E-24</v>
      </c>
      <c r="H302">
        <f>SUM(G$2:G302)</f>
        <v>7.8705700884908047</v>
      </c>
      <c r="J302">
        <f t="shared" si="40"/>
        <v>0.2408000000000001</v>
      </c>
      <c r="K302">
        <f t="shared" si="35"/>
        <v>0.75919999999999987</v>
      </c>
      <c r="L302">
        <f t="shared" si="41"/>
        <v>6.1597051718127407E-37</v>
      </c>
      <c r="M302">
        <f>SUM($L$2:L302)</f>
        <v>1</v>
      </c>
      <c r="N302">
        <f t="shared" si="36"/>
        <v>1.854071256715635E-34</v>
      </c>
      <c r="O302">
        <f>SUM(N$2:N302)</f>
        <v>5.6364298010425502</v>
      </c>
    </row>
    <row r="303" spans="1:15" x14ac:dyDescent="0.3">
      <c r="A303">
        <v>302</v>
      </c>
      <c r="C303">
        <f t="shared" si="38"/>
        <v>0.18000000000000002</v>
      </c>
      <c r="D303">
        <f t="shared" si="34"/>
        <v>0.82</v>
      </c>
      <c r="E303">
        <f t="shared" si="39"/>
        <v>3.9159935217900563E-27</v>
      </c>
      <c r="F303">
        <f>SUM($E$2:E303)</f>
        <v>0.99999999999999967</v>
      </c>
      <c r="G303">
        <f t="shared" si="37"/>
        <v>1.1826300435805971E-24</v>
      </c>
      <c r="H303">
        <f>SUM(G$2:G303)</f>
        <v>7.8705700884908047</v>
      </c>
      <c r="J303">
        <f t="shared" si="40"/>
        <v>0.2408000000000001</v>
      </c>
      <c r="K303">
        <f t="shared" si="35"/>
        <v>0.75919999999999987</v>
      </c>
      <c r="L303">
        <f t="shared" si="41"/>
        <v>4.6764481664402321E-37</v>
      </c>
      <c r="M303">
        <f>SUM($L$2:L303)</f>
        <v>1</v>
      </c>
      <c r="N303">
        <f t="shared" si="36"/>
        <v>1.41228734626495E-34</v>
      </c>
      <c r="O303">
        <f>SUM(N$2:N303)</f>
        <v>5.6364298010425502</v>
      </c>
    </row>
    <row r="304" spans="1:15" x14ac:dyDescent="0.3">
      <c r="A304">
        <v>303</v>
      </c>
      <c r="C304">
        <f t="shared" si="38"/>
        <v>0.18000000000000002</v>
      </c>
      <c r="D304">
        <f t="shared" si="34"/>
        <v>0.82</v>
      </c>
      <c r="E304">
        <f t="shared" si="39"/>
        <v>3.2111146878678459E-27</v>
      </c>
      <c r="F304">
        <f>SUM($E$2:E304)</f>
        <v>0.99999999999999967</v>
      </c>
      <c r="G304">
        <f t="shared" si="37"/>
        <v>9.7296775042395732E-25</v>
      </c>
      <c r="H304">
        <f>SUM(G$2:G304)</f>
        <v>7.8705700884908047</v>
      </c>
      <c r="J304">
        <f t="shared" si="40"/>
        <v>0.2408000000000001</v>
      </c>
      <c r="K304">
        <f t="shared" si="35"/>
        <v>0.75919999999999987</v>
      </c>
      <c r="L304">
        <f t="shared" si="41"/>
        <v>3.5503594479614235E-37</v>
      </c>
      <c r="M304">
        <f>SUM($L$2:L304)</f>
        <v>1</v>
      </c>
      <c r="N304">
        <f t="shared" si="36"/>
        <v>1.0757589127323114E-34</v>
      </c>
      <c r="O304">
        <f>SUM(N$2:N304)</f>
        <v>5.6364298010425502</v>
      </c>
    </row>
    <row r="305" spans="1:15" x14ac:dyDescent="0.3">
      <c r="A305">
        <v>304</v>
      </c>
      <c r="C305">
        <f t="shared" si="38"/>
        <v>0.18000000000000002</v>
      </c>
      <c r="D305">
        <f t="shared" si="34"/>
        <v>0.82</v>
      </c>
      <c r="E305">
        <f t="shared" si="39"/>
        <v>2.6331140440516334E-27</v>
      </c>
      <c r="F305">
        <f>SUM($E$2:E305)</f>
        <v>0.99999999999999967</v>
      </c>
      <c r="G305">
        <f t="shared" si="37"/>
        <v>8.004666693916966E-25</v>
      </c>
      <c r="H305">
        <f>SUM(G$2:G305)</f>
        <v>7.8705700884908047</v>
      </c>
      <c r="J305">
        <f t="shared" si="40"/>
        <v>0.2408000000000001</v>
      </c>
      <c r="K305">
        <f t="shared" si="35"/>
        <v>0.75919999999999987</v>
      </c>
      <c r="L305">
        <f t="shared" si="41"/>
        <v>2.6954328928923123E-37</v>
      </c>
      <c r="M305">
        <f>SUM($L$2:L305)</f>
        <v>1</v>
      </c>
      <c r="N305">
        <f t="shared" si="36"/>
        <v>8.1941159943926291E-35</v>
      </c>
      <c r="O305">
        <f>SUM(N$2:N305)</f>
        <v>5.6364298010425502</v>
      </c>
    </row>
    <row r="306" spans="1:15" x14ac:dyDescent="0.3">
      <c r="A306">
        <v>305</v>
      </c>
      <c r="C306">
        <f t="shared" si="38"/>
        <v>0.18000000000000002</v>
      </c>
      <c r="D306">
        <f t="shared" si="34"/>
        <v>0.82</v>
      </c>
      <c r="E306">
        <f t="shared" si="39"/>
        <v>2.1591535161223392E-27</v>
      </c>
      <c r="F306">
        <f>SUM($E$2:E306)</f>
        <v>0.99999999999999967</v>
      </c>
      <c r="G306">
        <f t="shared" si="37"/>
        <v>6.5854182241731344E-25</v>
      </c>
      <c r="H306">
        <f>SUM(G$2:G306)</f>
        <v>7.8705700884908047</v>
      </c>
      <c r="J306">
        <f t="shared" si="40"/>
        <v>0.2408000000000001</v>
      </c>
      <c r="K306">
        <f t="shared" si="35"/>
        <v>0.75919999999999987</v>
      </c>
      <c r="L306">
        <f t="shared" si="41"/>
        <v>2.046372652283843E-37</v>
      </c>
      <c r="M306">
        <f>SUM($L$2:L306)</f>
        <v>1</v>
      </c>
      <c r="N306">
        <f t="shared" si="36"/>
        <v>6.241436589465721E-35</v>
      </c>
      <c r="O306">
        <f>SUM(N$2:N306)</f>
        <v>5.6364298010425502</v>
      </c>
    </row>
    <row r="307" spans="1:15" x14ac:dyDescent="0.3">
      <c r="A307">
        <v>306</v>
      </c>
      <c r="C307">
        <f t="shared" si="38"/>
        <v>0.18000000000000002</v>
      </c>
      <c r="D307">
        <f t="shared" si="34"/>
        <v>0.82</v>
      </c>
      <c r="E307">
        <f t="shared" si="39"/>
        <v>1.7705058832203181E-27</v>
      </c>
      <c r="F307">
        <f>SUM($E$2:E307)</f>
        <v>0.99999999999999967</v>
      </c>
      <c r="G307">
        <f t="shared" si="37"/>
        <v>5.4177480026541729E-25</v>
      </c>
      <c r="H307">
        <f>SUM(G$2:G307)</f>
        <v>7.8705700884908047</v>
      </c>
      <c r="J307">
        <f t="shared" si="40"/>
        <v>0.2408000000000001</v>
      </c>
      <c r="K307">
        <f t="shared" si="35"/>
        <v>0.75919999999999987</v>
      </c>
      <c r="L307">
        <f t="shared" si="41"/>
        <v>1.5536061176138934E-37</v>
      </c>
      <c r="M307">
        <f>SUM($L$2:L307)</f>
        <v>1</v>
      </c>
      <c r="N307">
        <f t="shared" si="36"/>
        <v>4.7540347198985137E-35</v>
      </c>
      <c r="O307">
        <f>SUM(N$2:N307)</f>
        <v>5.6364298010425502</v>
      </c>
    </row>
    <row r="308" spans="1:15" x14ac:dyDescent="0.3">
      <c r="A308">
        <v>307</v>
      </c>
      <c r="C308">
        <f t="shared" si="38"/>
        <v>0.18000000000000002</v>
      </c>
      <c r="D308">
        <f t="shared" si="34"/>
        <v>0.82</v>
      </c>
      <c r="E308">
        <f t="shared" si="39"/>
        <v>1.4518148242406608E-27</v>
      </c>
      <c r="F308">
        <f>SUM($E$2:E308)</f>
        <v>0.99999999999999967</v>
      </c>
      <c r="G308">
        <f t="shared" si="37"/>
        <v>4.4570715104188286E-25</v>
      </c>
      <c r="H308">
        <f>SUM(G$2:G308)</f>
        <v>7.8705700884908047</v>
      </c>
      <c r="J308">
        <f t="shared" si="40"/>
        <v>0.2408000000000001</v>
      </c>
      <c r="K308">
        <f t="shared" si="35"/>
        <v>0.75919999999999987</v>
      </c>
      <c r="L308">
        <f t="shared" si="41"/>
        <v>1.1794977644924677E-37</v>
      </c>
      <c r="M308">
        <f>SUM($L$2:L308)</f>
        <v>1</v>
      </c>
      <c r="N308">
        <f t="shared" si="36"/>
        <v>3.6210581369918759E-35</v>
      </c>
      <c r="O308">
        <f>SUM(N$2:N308)</f>
        <v>5.6364298010425502</v>
      </c>
    </row>
    <row r="309" spans="1:15" x14ac:dyDescent="0.3">
      <c r="A309">
        <v>308</v>
      </c>
      <c r="C309">
        <f t="shared" si="38"/>
        <v>0.18000000000000002</v>
      </c>
      <c r="D309">
        <f t="shared" si="34"/>
        <v>0.82</v>
      </c>
      <c r="E309">
        <f t="shared" si="39"/>
        <v>1.1904881558773417E-27</v>
      </c>
      <c r="F309">
        <f>SUM($E$2:E309)</f>
        <v>0.99999999999999967</v>
      </c>
      <c r="G309">
        <f t="shared" si="37"/>
        <v>3.6667035201022123E-25</v>
      </c>
      <c r="H309">
        <f>SUM(G$2:G309)</f>
        <v>7.8705700884908047</v>
      </c>
      <c r="J309">
        <f t="shared" si="40"/>
        <v>0.2408000000000001</v>
      </c>
      <c r="K309">
        <f t="shared" si="35"/>
        <v>0.75919999999999987</v>
      </c>
      <c r="L309">
        <f t="shared" si="41"/>
        <v>8.954747028026813E-38</v>
      </c>
      <c r="M309">
        <f>SUM($L$2:L309)</f>
        <v>1</v>
      </c>
      <c r="N309">
        <f t="shared" si="36"/>
        <v>2.7580620846322583E-35</v>
      </c>
      <c r="O309">
        <f>SUM(N$2:N309)</f>
        <v>5.6364298010425502</v>
      </c>
    </row>
    <row r="310" spans="1:15" x14ac:dyDescent="0.3">
      <c r="A310">
        <v>309</v>
      </c>
      <c r="C310">
        <f t="shared" si="38"/>
        <v>0.18000000000000002</v>
      </c>
      <c r="D310">
        <f t="shared" si="34"/>
        <v>0.82</v>
      </c>
      <c r="E310">
        <f t="shared" si="39"/>
        <v>9.7620028781942005E-28</v>
      </c>
      <c r="F310">
        <f>SUM($E$2:E310)</f>
        <v>0.99999999999999967</v>
      </c>
      <c r="G310">
        <f t="shared" si="37"/>
        <v>3.0164588893620081E-25</v>
      </c>
      <c r="H310">
        <f>SUM(G$2:G310)</f>
        <v>7.8705700884908047</v>
      </c>
      <c r="J310">
        <f t="shared" si="40"/>
        <v>0.2408000000000001</v>
      </c>
      <c r="K310">
        <f t="shared" si="35"/>
        <v>0.75919999999999987</v>
      </c>
      <c r="L310">
        <f t="shared" si="41"/>
        <v>6.7984439436779552E-38</v>
      </c>
      <c r="M310">
        <f>SUM($L$2:L310)</f>
        <v>1</v>
      </c>
      <c r="N310">
        <f t="shared" si="36"/>
        <v>2.1007191785964881E-35</v>
      </c>
      <c r="O310">
        <f>SUM(N$2:N310)</f>
        <v>5.6364298010425502</v>
      </c>
    </row>
    <row r="311" spans="1:15" x14ac:dyDescent="0.3">
      <c r="A311">
        <v>310</v>
      </c>
      <c r="C311">
        <f t="shared" si="38"/>
        <v>0.18000000000000002</v>
      </c>
      <c r="D311">
        <f t="shared" si="34"/>
        <v>0.82</v>
      </c>
      <c r="E311">
        <f t="shared" si="39"/>
        <v>8.0048423601192444E-28</v>
      </c>
      <c r="F311">
        <f>SUM($E$2:E311)</f>
        <v>0.99999999999999967</v>
      </c>
      <c r="G311">
        <f t="shared" si="37"/>
        <v>2.4815011316369659E-25</v>
      </c>
      <c r="H311">
        <f>SUM(G$2:G311)</f>
        <v>7.8705700884908047</v>
      </c>
      <c r="J311">
        <f t="shared" si="40"/>
        <v>0.2408000000000001</v>
      </c>
      <c r="K311">
        <f t="shared" si="35"/>
        <v>0.75919999999999987</v>
      </c>
      <c r="L311">
        <f t="shared" si="41"/>
        <v>5.1613786420403023E-38</v>
      </c>
      <c r="M311">
        <f>SUM($L$2:L311)</f>
        <v>1</v>
      </c>
      <c r="N311">
        <f t="shared" si="36"/>
        <v>1.6000273790324938E-35</v>
      </c>
      <c r="O311">
        <f>SUM(N$2:N311)</f>
        <v>5.6364298010425502</v>
      </c>
    </row>
    <row r="312" spans="1:15" x14ac:dyDescent="0.3">
      <c r="A312">
        <v>311</v>
      </c>
      <c r="C312">
        <f t="shared" si="38"/>
        <v>0.18000000000000002</v>
      </c>
      <c r="D312">
        <f t="shared" si="34"/>
        <v>0.82</v>
      </c>
      <c r="E312">
        <f t="shared" si="39"/>
        <v>6.5639707352977804E-28</v>
      </c>
      <c r="F312">
        <f>SUM($E$2:E312)</f>
        <v>0.99999999999999967</v>
      </c>
      <c r="G312">
        <f t="shared" si="37"/>
        <v>2.0413948986776098E-25</v>
      </c>
      <c r="H312">
        <f>SUM(G$2:G312)</f>
        <v>7.8705700884908047</v>
      </c>
      <c r="J312">
        <f t="shared" si="40"/>
        <v>0.2408000000000001</v>
      </c>
      <c r="K312">
        <f t="shared" si="35"/>
        <v>0.75919999999999987</v>
      </c>
      <c r="L312">
        <f t="shared" si="41"/>
        <v>3.9185186650369971E-38</v>
      </c>
      <c r="M312">
        <f>SUM($L$2:L312)</f>
        <v>1</v>
      </c>
      <c r="N312">
        <f t="shared" si="36"/>
        <v>1.2186593048265061E-35</v>
      </c>
      <c r="O312">
        <f>SUM(N$2:N312)</f>
        <v>5.6364298010425502</v>
      </c>
    </row>
    <row r="313" spans="1:15" x14ac:dyDescent="0.3">
      <c r="A313">
        <v>312</v>
      </c>
      <c r="C313">
        <f t="shared" si="38"/>
        <v>0.18000000000000002</v>
      </c>
      <c r="D313">
        <f t="shared" si="34"/>
        <v>0.82</v>
      </c>
      <c r="E313">
        <f t="shared" si="39"/>
        <v>5.3824560029441795E-28</v>
      </c>
      <c r="F313">
        <f>SUM($E$2:E313)</f>
        <v>0.99999999999999967</v>
      </c>
      <c r="G313">
        <f t="shared" si="37"/>
        <v>1.6793262729185841E-25</v>
      </c>
      <c r="H313">
        <f>SUM(G$2:G313)</f>
        <v>7.8705700884908047</v>
      </c>
      <c r="J313">
        <f t="shared" si="40"/>
        <v>0.2408000000000001</v>
      </c>
      <c r="K313">
        <f t="shared" si="35"/>
        <v>0.75919999999999987</v>
      </c>
      <c r="L313">
        <f t="shared" si="41"/>
        <v>2.9749393704960877E-38</v>
      </c>
      <c r="M313">
        <f>SUM($L$2:L313)</f>
        <v>1</v>
      </c>
      <c r="N313">
        <f t="shared" si="36"/>
        <v>9.2818108359477942E-36</v>
      </c>
      <c r="O313">
        <f>SUM(N$2:N313)</f>
        <v>5.6364298010425502</v>
      </c>
    </row>
    <row r="314" spans="1:15" x14ac:dyDescent="0.3">
      <c r="A314">
        <v>313</v>
      </c>
      <c r="C314">
        <f t="shared" si="38"/>
        <v>0.18000000000000002</v>
      </c>
      <c r="D314">
        <f t="shared" si="34"/>
        <v>0.82</v>
      </c>
      <c r="E314">
        <f t="shared" si="39"/>
        <v>4.4136139224142269E-28</v>
      </c>
      <c r="F314">
        <f>SUM($E$2:E314)</f>
        <v>0.99999999999999967</v>
      </c>
      <c r="G314">
        <f t="shared" si="37"/>
        <v>1.381461157715653E-25</v>
      </c>
      <c r="H314">
        <f>SUM(G$2:G314)</f>
        <v>7.8705700884908047</v>
      </c>
      <c r="J314">
        <f t="shared" si="40"/>
        <v>0.2408000000000001</v>
      </c>
      <c r="K314">
        <f t="shared" si="35"/>
        <v>0.75919999999999987</v>
      </c>
      <c r="L314">
        <f t="shared" si="41"/>
        <v>2.2585739700806294E-38</v>
      </c>
      <c r="M314">
        <f>SUM($L$2:L314)</f>
        <v>1</v>
      </c>
      <c r="N314">
        <f t="shared" si="36"/>
        <v>7.06933652635237E-36</v>
      </c>
      <c r="O314">
        <f>SUM(N$2:N314)</f>
        <v>5.6364298010425502</v>
      </c>
    </row>
    <row r="315" spans="1:15" x14ac:dyDescent="0.3">
      <c r="A315">
        <v>314</v>
      </c>
      <c r="C315">
        <f t="shared" si="38"/>
        <v>0.18000000000000002</v>
      </c>
      <c r="D315">
        <f t="shared" si="34"/>
        <v>0.82</v>
      </c>
      <c r="E315">
        <f t="shared" si="39"/>
        <v>3.6191634163796659E-28</v>
      </c>
      <c r="F315">
        <f>SUM($E$2:E315)</f>
        <v>0.99999999999999967</v>
      </c>
      <c r="G315">
        <f t="shared" si="37"/>
        <v>1.1364173127432151E-25</v>
      </c>
      <c r="H315">
        <f>SUM(G$2:G315)</f>
        <v>7.8705700884908047</v>
      </c>
      <c r="J315">
        <f t="shared" si="40"/>
        <v>0.2408000000000001</v>
      </c>
      <c r="K315">
        <f t="shared" si="35"/>
        <v>0.75919999999999987</v>
      </c>
      <c r="L315">
        <f t="shared" si="41"/>
        <v>1.7147093580852135E-38</v>
      </c>
      <c r="M315">
        <f>SUM($L$2:L315)</f>
        <v>1</v>
      </c>
      <c r="N315">
        <f t="shared" si="36"/>
        <v>5.3841873843875707E-36</v>
      </c>
      <c r="O315">
        <f>SUM(N$2:N315)</f>
        <v>5.6364298010425502</v>
      </c>
    </row>
    <row r="316" spans="1:15" x14ac:dyDescent="0.3">
      <c r="A316">
        <v>315</v>
      </c>
      <c r="C316">
        <f t="shared" si="38"/>
        <v>0.18000000000000002</v>
      </c>
      <c r="D316">
        <f t="shared" si="34"/>
        <v>0.82</v>
      </c>
      <c r="E316">
        <f t="shared" si="39"/>
        <v>2.9677140014313257E-28</v>
      </c>
      <c r="F316">
        <f>SUM($E$2:E316)</f>
        <v>0.99999999999999967</v>
      </c>
      <c r="G316">
        <f t="shared" si="37"/>
        <v>9.3482991045086766E-26</v>
      </c>
      <c r="H316">
        <f>SUM(G$2:G316)</f>
        <v>7.8705700884908047</v>
      </c>
      <c r="J316">
        <f t="shared" si="40"/>
        <v>0.2408000000000001</v>
      </c>
      <c r="K316">
        <f t="shared" si="35"/>
        <v>0.75919999999999987</v>
      </c>
      <c r="L316">
        <f t="shared" si="41"/>
        <v>1.301807344658294E-38</v>
      </c>
      <c r="M316">
        <f>SUM($L$2:L316)</f>
        <v>1</v>
      </c>
      <c r="N316">
        <f t="shared" si="36"/>
        <v>4.1006931356736259E-36</v>
      </c>
      <c r="O316">
        <f>SUM(N$2:N316)</f>
        <v>5.6364298010425502</v>
      </c>
    </row>
    <row r="317" spans="1:15" x14ac:dyDescent="0.3">
      <c r="A317">
        <v>316</v>
      </c>
      <c r="C317">
        <f t="shared" si="38"/>
        <v>0.18000000000000002</v>
      </c>
      <c r="D317">
        <f t="shared" si="34"/>
        <v>0.82</v>
      </c>
      <c r="E317">
        <f t="shared" si="39"/>
        <v>2.4335254811736868E-28</v>
      </c>
      <c r="F317">
        <f>SUM($E$2:E317)</f>
        <v>0.99999999999999967</v>
      </c>
      <c r="G317">
        <f t="shared" si="37"/>
        <v>7.6899405205088504E-26</v>
      </c>
      <c r="H317">
        <f>SUM(G$2:G317)</f>
        <v>7.8705700884908047</v>
      </c>
      <c r="J317">
        <f t="shared" si="40"/>
        <v>0.2408000000000001</v>
      </c>
      <c r="K317">
        <f t="shared" si="35"/>
        <v>0.75919999999999987</v>
      </c>
      <c r="L317">
        <f t="shared" si="41"/>
        <v>9.8833213606457662E-39</v>
      </c>
      <c r="M317">
        <f>SUM($L$2:L317)</f>
        <v>1</v>
      </c>
      <c r="N317">
        <f t="shared" si="36"/>
        <v>3.1231295499640622E-36</v>
      </c>
      <c r="O317">
        <f>SUM(N$2:N317)</f>
        <v>5.6364298010425502</v>
      </c>
    </row>
    <row r="318" spans="1:15" x14ac:dyDescent="0.3">
      <c r="A318">
        <v>317</v>
      </c>
      <c r="C318">
        <f t="shared" si="38"/>
        <v>0.18000000000000002</v>
      </c>
      <c r="D318">
        <f t="shared" si="34"/>
        <v>0.82</v>
      </c>
      <c r="E318">
        <f t="shared" si="39"/>
        <v>1.9954908945624231E-28</v>
      </c>
      <c r="F318">
        <f>SUM($E$2:E318)</f>
        <v>0.99999999999999967</v>
      </c>
      <c r="G318">
        <f t="shared" si="37"/>
        <v>6.3257061357628811E-26</v>
      </c>
      <c r="H318">
        <f>SUM(G$2:G318)</f>
        <v>7.8705700884908047</v>
      </c>
      <c r="J318">
        <f t="shared" si="40"/>
        <v>0.2408000000000001</v>
      </c>
      <c r="K318">
        <f t="shared" si="35"/>
        <v>0.75919999999999987</v>
      </c>
      <c r="L318">
        <f t="shared" si="41"/>
        <v>7.5034175770022641E-39</v>
      </c>
      <c r="M318">
        <f>SUM($L$2:L318)</f>
        <v>1</v>
      </c>
      <c r="N318">
        <f t="shared" si="36"/>
        <v>2.3785833719097176E-36</v>
      </c>
      <c r="O318">
        <f>SUM(N$2:N318)</f>
        <v>5.6364298010425502</v>
      </c>
    </row>
    <row r="319" spans="1:15" x14ac:dyDescent="0.3">
      <c r="A319">
        <v>318</v>
      </c>
      <c r="C319">
        <f t="shared" si="38"/>
        <v>0.18000000000000002</v>
      </c>
      <c r="D319">
        <f t="shared" si="34"/>
        <v>0.82</v>
      </c>
      <c r="E319">
        <f t="shared" si="39"/>
        <v>1.6363025335411868E-28</v>
      </c>
      <c r="F319">
        <f>SUM($E$2:E319)</f>
        <v>0.99999999999999967</v>
      </c>
      <c r="G319">
        <f t="shared" si="37"/>
        <v>5.2034420566609743E-26</v>
      </c>
      <c r="H319">
        <f>SUM(G$2:G319)</f>
        <v>7.8705700884908047</v>
      </c>
      <c r="J319">
        <f t="shared" si="40"/>
        <v>0.2408000000000001</v>
      </c>
      <c r="K319">
        <f t="shared" si="35"/>
        <v>0.75919999999999987</v>
      </c>
      <c r="L319">
        <f t="shared" si="41"/>
        <v>5.6965946244601183E-39</v>
      </c>
      <c r="M319">
        <f>SUM($L$2:L319)</f>
        <v>1</v>
      </c>
      <c r="N319">
        <f t="shared" si="36"/>
        <v>1.8115170905783178E-36</v>
      </c>
      <c r="O319">
        <f>SUM(N$2:N319)</f>
        <v>5.6364298010425502</v>
      </c>
    </row>
    <row r="320" spans="1:15" x14ac:dyDescent="0.3">
      <c r="A320">
        <v>319</v>
      </c>
      <c r="C320">
        <f t="shared" si="38"/>
        <v>0.18000000000000002</v>
      </c>
      <c r="D320">
        <f t="shared" si="34"/>
        <v>0.82</v>
      </c>
      <c r="E320">
        <f t="shared" si="39"/>
        <v>1.3417680775037732E-28</v>
      </c>
      <c r="F320">
        <f>SUM($E$2:E320)</f>
        <v>0.99999999999999967</v>
      </c>
      <c r="G320">
        <f t="shared" si="37"/>
        <v>4.2802401672370363E-26</v>
      </c>
      <c r="H320">
        <f>SUM(G$2:G320)</f>
        <v>7.8705700884908047</v>
      </c>
      <c r="J320">
        <f t="shared" si="40"/>
        <v>0.2408000000000001</v>
      </c>
      <c r="K320">
        <f t="shared" si="35"/>
        <v>0.75919999999999987</v>
      </c>
      <c r="L320">
        <f t="shared" si="41"/>
        <v>4.3248546388901214E-39</v>
      </c>
      <c r="M320">
        <f>SUM($L$2:L320)</f>
        <v>1</v>
      </c>
      <c r="N320">
        <f t="shared" si="36"/>
        <v>1.3796286298059487E-36</v>
      </c>
      <c r="O320">
        <f>SUM(N$2:N320)</f>
        <v>5.6364298010425502</v>
      </c>
    </row>
    <row r="321" spans="1:15" x14ac:dyDescent="0.3">
      <c r="A321">
        <v>320</v>
      </c>
      <c r="C321">
        <f t="shared" si="38"/>
        <v>0.18000000000000002</v>
      </c>
      <c r="D321">
        <f t="shared" si="34"/>
        <v>0.82</v>
      </c>
      <c r="E321">
        <f t="shared" si="39"/>
        <v>1.1002498235530939E-28</v>
      </c>
      <c r="F321">
        <f>SUM($E$2:E321)</f>
        <v>0.99999999999999967</v>
      </c>
      <c r="G321">
        <f t="shared" si="37"/>
        <v>3.5207994353699005E-26</v>
      </c>
      <c r="H321">
        <f>SUM(G$2:G321)</f>
        <v>7.8705700884908047</v>
      </c>
      <c r="J321">
        <f t="shared" si="40"/>
        <v>0.2408000000000001</v>
      </c>
      <c r="K321">
        <f t="shared" si="35"/>
        <v>0.75919999999999987</v>
      </c>
      <c r="L321">
        <f t="shared" si="41"/>
        <v>3.2834296418453798E-39</v>
      </c>
      <c r="M321">
        <f>SUM($L$2:L321)</f>
        <v>1</v>
      </c>
      <c r="N321">
        <f t="shared" si="36"/>
        <v>1.0506974853905216E-36</v>
      </c>
      <c r="O321">
        <f>SUM(N$2:N321)</f>
        <v>5.6364298010425502</v>
      </c>
    </row>
    <row r="322" spans="1:15" x14ac:dyDescent="0.3">
      <c r="A322">
        <v>321</v>
      </c>
      <c r="C322">
        <f t="shared" si="38"/>
        <v>0.18000000000000002</v>
      </c>
      <c r="D322">
        <f t="shared" ref="D322:D385" si="42">1-C322</f>
        <v>0.82</v>
      </c>
      <c r="E322">
        <f t="shared" si="39"/>
        <v>9.0220485531353696E-29</v>
      </c>
      <c r="F322">
        <f>SUM($E$2:E322)</f>
        <v>0.99999999999999967</v>
      </c>
      <c r="G322">
        <f t="shared" si="37"/>
        <v>2.8960775855564538E-26</v>
      </c>
      <c r="H322">
        <f>SUM(G$2:G322)</f>
        <v>7.8705700884908047</v>
      </c>
      <c r="J322">
        <f t="shared" si="40"/>
        <v>0.2408000000000001</v>
      </c>
      <c r="K322">
        <f t="shared" ref="K322:K385" si="43">1-J322</f>
        <v>0.75919999999999987</v>
      </c>
      <c r="L322">
        <f t="shared" si="41"/>
        <v>2.4927797840890119E-39</v>
      </c>
      <c r="M322">
        <f>SUM($L$2:L322)</f>
        <v>1</v>
      </c>
      <c r="N322">
        <f t="shared" ref="N322:N385" si="44">$A322*L322</f>
        <v>8.001823106925728E-37</v>
      </c>
      <c r="O322">
        <f>SUM(N$2:N322)</f>
        <v>5.6364298010425502</v>
      </c>
    </row>
    <row r="323" spans="1:15" x14ac:dyDescent="0.3">
      <c r="A323">
        <v>322</v>
      </c>
      <c r="C323">
        <f t="shared" si="38"/>
        <v>0.18000000000000002</v>
      </c>
      <c r="D323">
        <f t="shared" si="42"/>
        <v>0.82</v>
      </c>
      <c r="E323">
        <f t="shared" si="39"/>
        <v>7.3980798135710031E-29</v>
      </c>
      <c r="F323">
        <f>SUM($E$2:E323)</f>
        <v>0.99999999999999967</v>
      </c>
      <c r="G323">
        <f t="shared" ref="G323:G386" si="45">$A323*E323</f>
        <v>2.3821816999698629E-26</v>
      </c>
      <c r="H323">
        <f>SUM(G$2:G323)</f>
        <v>7.8705700884908047</v>
      </c>
      <c r="J323">
        <f t="shared" si="40"/>
        <v>0.2408000000000001</v>
      </c>
      <c r="K323">
        <f t="shared" si="43"/>
        <v>0.75919999999999987</v>
      </c>
      <c r="L323">
        <f t="shared" si="41"/>
        <v>1.8925184120803777E-39</v>
      </c>
      <c r="M323">
        <f>SUM($L$2:L323)</f>
        <v>1</v>
      </c>
      <c r="N323">
        <f t="shared" si="44"/>
        <v>6.0939092868988159E-37</v>
      </c>
      <c r="O323">
        <f>SUM(N$2:N323)</f>
        <v>5.6364298010425502</v>
      </c>
    </row>
    <row r="324" spans="1:15" x14ac:dyDescent="0.3">
      <c r="A324">
        <v>323</v>
      </c>
      <c r="C324">
        <f t="shared" si="38"/>
        <v>0.18000000000000002</v>
      </c>
      <c r="D324">
        <f t="shared" si="42"/>
        <v>0.82</v>
      </c>
      <c r="E324">
        <f t="shared" si="39"/>
        <v>6.0664254471282227E-29</v>
      </c>
      <c r="F324">
        <f>SUM($E$2:E324)</f>
        <v>0.99999999999999967</v>
      </c>
      <c r="G324">
        <f t="shared" si="45"/>
        <v>1.959455419422416E-26</v>
      </c>
      <c r="H324">
        <f>SUM(G$2:G324)</f>
        <v>7.8705700884908047</v>
      </c>
      <c r="J324">
        <f t="shared" si="40"/>
        <v>0.2408000000000001</v>
      </c>
      <c r="K324">
        <f t="shared" si="43"/>
        <v>0.75919999999999987</v>
      </c>
      <c r="L324">
        <f t="shared" si="41"/>
        <v>1.4367999784514225E-39</v>
      </c>
      <c r="M324">
        <f>SUM($L$2:L324)</f>
        <v>1</v>
      </c>
      <c r="N324">
        <f t="shared" si="44"/>
        <v>4.6408639303980952E-37</v>
      </c>
      <c r="O324">
        <f>SUM(N$2:N324)</f>
        <v>5.6364298010425502</v>
      </c>
    </row>
    <row r="325" spans="1:15" x14ac:dyDescent="0.3">
      <c r="A325">
        <v>324</v>
      </c>
      <c r="C325">
        <f t="shared" si="38"/>
        <v>0.18000000000000002</v>
      </c>
      <c r="D325">
        <f t="shared" si="42"/>
        <v>0.82</v>
      </c>
      <c r="E325">
        <f t="shared" si="39"/>
        <v>4.9744688666451422E-29</v>
      </c>
      <c r="F325">
        <f>SUM($E$2:E325)</f>
        <v>0.99999999999999967</v>
      </c>
      <c r="G325">
        <f t="shared" si="45"/>
        <v>1.611727912793026E-26</v>
      </c>
      <c r="H325">
        <f>SUM(G$2:G325)</f>
        <v>7.8705700884908047</v>
      </c>
      <c r="J325">
        <f t="shared" si="40"/>
        <v>0.2408000000000001</v>
      </c>
      <c r="K325">
        <f t="shared" si="43"/>
        <v>0.75919999999999987</v>
      </c>
      <c r="L325">
        <f t="shared" si="41"/>
        <v>1.0908185436403197E-39</v>
      </c>
      <c r="M325">
        <f>SUM($L$2:L325)</f>
        <v>1</v>
      </c>
      <c r="N325">
        <f t="shared" si="44"/>
        <v>3.5342520813946359E-37</v>
      </c>
      <c r="O325">
        <f>SUM(N$2:N325)</f>
        <v>5.6364298010425502</v>
      </c>
    </row>
    <row r="326" spans="1:15" x14ac:dyDescent="0.3">
      <c r="A326">
        <v>325</v>
      </c>
      <c r="C326">
        <f t="shared" si="38"/>
        <v>0.18000000000000002</v>
      </c>
      <c r="D326">
        <f t="shared" si="42"/>
        <v>0.82</v>
      </c>
      <c r="E326">
        <f t="shared" si="39"/>
        <v>4.0790644706490165E-29</v>
      </c>
      <c r="F326">
        <f>SUM($E$2:E326)</f>
        <v>0.99999999999999967</v>
      </c>
      <c r="G326">
        <f t="shared" si="45"/>
        <v>1.3256959529609304E-26</v>
      </c>
      <c r="H326">
        <f>SUM(G$2:G326)</f>
        <v>7.8705700884908047</v>
      </c>
      <c r="J326">
        <f t="shared" si="40"/>
        <v>0.2408000000000001</v>
      </c>
      <c r="K326">
        <f t="shared" si="43"/>
        <v>0.75919999999999987</v>
      </c>
      <c r="L326">
        <f t="shared" si="41"/>
        <v>8.2814943833173056E-40</v>
      </c>
      <c r="M326">
        <f>SUM($L$2:L326)</f>
        <v>1</v>
      </c>
      <c r="N326">
        <f t="shared" si="44"/>
        <v>2.6914856745781245E-37</v>
      </c>
      <c r="O326">
        <f>SUM(N$2:N326)</f>
        <v>5.6364298010425502</v>
      </c>
    </row>
    <row r="327" spans="1:15" x14ac:dyDescent="0.3">
      <c r="A327">
        <v>326</v>
      </c>
      <c r="C327">
        <f t="shared" si="38"/>
        <v>0.18000000000000002</v>
      </c>
      <c r="D327">
        <f t="shared" si="42"/>
        <v>0.82</v>
      </c>
      <c r="E327">
        <f t="shared" si="39"/>
        <v>3.3448328659321935E-29</v>
      </c>
      <c r="F327">
        <f>SUM($E$2:E327)</f>
        <v>0.99999999999999967</v>
      </c>
      <c r="G327">
        <f t="shared" si="45"/>
        <v>1.090415514293895E-26</v>
      </c>
      <c r="H327">
        <f>SUM(G$2:G327)</f>
        <v>7.8705700884908047</v>
      </c>
      <c r="J327">
        <f t="shared" si="40"/>
        <v>0.2408000000000001</v>
      </c>
      <c r="K327">
        <f t="shared" si="43"/>
        <v>0.75919999999999987</v>
      </c>
      <c r="L327">
        <f t="shared" si="41"/>
        <v>6.2873105358144976E-40</v>
      </c>
      <c r="M327">
        <f>SUM($L$2:L327)</f>
        <v>1</v>
      </c>
      <c r="N327">
        <f t="shared" si="44"/>
        <v>2.0496632346755262E-37</v>
      </c>
      <c r="O327">
        <f>SUM(N$2:N327)</f>
        <v>5.6364298010425502</v>
      </c>
    </row>
    <row r="328" spans="1:15" x14ac:dyDescent="0.3">
      <c r="A328">
        <v>327</v>
      </c>
      <c r="C328">
        <f t="shared" si="38"/>
        <v>0.18000000000000002</v>
      </c>
      <c r="D328">
        <f t="shared" si="42"/>
        <v>0.82</v>
      </c>
      <c r="E328">
        <f t="shared" si="39"/>
        <v>2.7427629500643986E-29</v>
      </c>
      <c r="F328">
        <f>SUM($E$2:E328)</f>
        <v>0.99999999999999967</v>
      </c>
      <c r="G328">
        <f t="shared" si="45"/>
        <v>8.9688348467105829E-27</v>
      </c>
      <c r="H328">
        <f>SUM(G$2:G328)</f>
        <v>7.8705700884908047</v>
      </c>
      <c r="J328">
        <f t="shared" si="40"/>
        <v>0.2408000000000001</v>
      </c>
      <c r="K328">
        <f t="shared" si="43"/>
        <v>0.75919999999999987</v>
      </c>
      <c r="L328">
        <f t="shared" si="41"/>
        <v>4.7733261587903659E-40</v>
      </c>
      <c r="M328">
        <f>SUM($L$2:L328)</f>
        <v>1</v>
      </c>
      <c r="N328">
        <f t="shared" si="44"/>
        <v>1.5608776539244496E-37</v>
      </c>
      <c r="O328">
        <f>SUM(N$2:N328)</f>
        <v>5.6364298010425502</v>
      </c>
    </row>
    <row r="329" spans="1:15" x14ac:dyDescent="0.3">
      <c r="A329">
        <v>328</v>
      </c>
      <c r="C329">
        <f t="shared" si="38"/>
        <v>0.18000000000000002</v>
      </c>
      <c r="D329">
        <f t="shared" si="42"/>
        <v>0.82</v>
      </c>
      <c r="E329">
        <f t="shared" si="39"/>
        <v>2.2490656190528066E-29</v>
      </c>
      <c r="F329">
        <f>SUM($E$2:E329)</f>
        <v>0.99999999999999967</v>
      </c>
      <c r="G329">
        <f t="shared" si="45"/>
        <v>7.3769352304932064E-27</v>
      </c>
      <c r="H329">
        <f>SUM(G$2:G329)</f>
        <v>7.8705700884908047</v>
      </c>
      <c r="J329">
        <f t="shared" si="40"/>
        <v>0.2408000000000001</v>
      </c>
      <c r="K329">
        <f t="shared" si="43"/>
        <v>0.75919999999999987</v>
      </c>
      <c r="L329">
        <f t="shared" si="41"/>
        <v>3.6239092197536452E-40</v>
      </c>
      <c r="M329">
        <f>SUM($L$2:L329)</f>
        <v>1</v>
      </c>
      <c r="N329">
        <f t="shared" si="44"/>
        <v>1.1886422240791957E-37</v>
      </c>
      <c r="O329">
        <f>SUM(N$2:N329)</f>
        <v>5.6364298010425502</v>
      </c>
    </row>
    <row r="330" spans="1:15" x14ac:dyDescent="0.3">
      <c r="A330">
        <v>329</v>
      </c>
      <c r="C330">
        <f t="shared" si="38"/>
        <v>0.18000000000000002</v>
      </c>
      <c r="D330">
        <f t="shared" si="42"/>
        <v>0.82</v>
      </c>
      <c r="E330">
        <f t="shared" si="39"/>
        <v>1.8442338076233014E-29</v>
      </c>
      <c r="F330">
        <f>SUM($E$2:E330)</f>
        <v>0.99999999999999967</v>
      </c>
      <c r="G330">
        <f t="shared" si="45"/>
        <v>6.0675292270806613E-27</v>
      </c>
      <c r="H330">
        <f>SUM(G$2:G330)</f>
        <v>7.8705700884908047</v>
      </c>
      <c r="J330">
        <f t="shared" si="40"/>
        <v>0.2408000000000001</v>
      </c>
      <c r="K330">
        <f t="shared" si="43"/>
        <v>0.75919999999999987</v>
      </c>
      <c r="L330">
        <f t="shared" si="41"/>
        <v>2.751271879636967E-40</v>
      </c>
      <c r="M330">
        <f>SUM($L$2:L330)</f>
        <v>1</v>
      </c>
      <c r="N330">
        <f t="shared" si="44"/>
        <v>9.0516844840056208E-38</v>
      </c>
      <c r="O330">
        <f>SUM(N$2:N330)</f>
        <v>5.6364298010425502</v>
      </c>
    </row>
    <row r="331" spans="1:15" x14ac:dyDescent="0.3">
      <c r="A331">
        <v>330</v>
      </c>
      <c r="C331">
        <f t="shared" si="38"/>
        <v>0.18000000000000002</v>
      </c>
      <c r="D331">
        <f t="shared" si="42"/>
        <v>0.82</v>
      </c>
      <c r="E331">
        <f t="shared" si="39"/>
        <v>1.5122717222511071E-29</v>
      </c>
      <c r="F331">
        <f>SUM($E$2:E331)</f>
        <v>0.99999999999999967</v>
      </c>
      <c r="G331">
        <f t="shared" si="45"/>
        <v>4.9904966834286535E-27</v>
      </c>
      <c r="H331">
        <f>SUM(G$2:G331)</f>
        <v>7.8705700884908047</v>
      </c>
      <c r="J331">
        <f t="shared" si="40"/>
        <v>0.2408000000000001</v>
      </c>
      <c r="K331">
        <f t="shared" si="43"/>
        <v>0.75919999999999987</v>
      </c>
      <c r="L331">
        <f t="shared" si="41"/>
        <v>2.088765611020385E-40</v>
      </c>
      <c r="M331">
        <f>SUM($L$2:L331)</f>
        <v>1</v>
      </c>
      <c r="N331">
        <f t="shared" si="44"/>
        <v>6.8929265163672709E-38</v>
      </c>
      <c r="O331">
        <f>SUM(N$2:N331)</f>
        <v>5.6364298010425502</v>
      </c>
    </row>
    <row r="332" spans="1:15" x14ac:dyDescent="0.3">
      <c r="A332">
        <v>331</v>
      </c>
      <c r="C332">
        <f t="shared" si="38"/>
        <v>0.18000000000000002</v>
      </c>
      <c r="D332">
        <f t="shared" si="42"/>
        <v>0.82</v>
      </c>
      <c r="E332">
        <f t="shared" si="39"/>
        <v>1.2400628122459078E-29</v>
      </c>
      <c r="F332">
        <f>SUM($E$2:E332)</f>
        <v>0.99999999999999967</v>
      </c>
      <c r="G332">
        <f t="shared" si="45"/>
        <v>4.1046079085339545E-27</v>
      </c>
      <c r="H332">
        <f>SUM(G$2:G332)</f>
        <v>7.8705700884908047</v>
      </c>
      <c r="J332">
        <f t="shared" si="40"/>
        <v>0.2408000000000001</v>
      </c>
      <c r="K332">
        <f t="shared" si="43"/>
        <v>0.75919999999999987</v>
      </c>
      <c r="L332">
        <f t="shared" si="41"/>
        <v>1.5857908518866761E-40</v>
      </c>
      <c r="M332">
        <f>SUM($L$2:L332)</f>
        <v>1</v>
      </c>
      <c r="N332">
        <f t="shared" si="44"/>
        <v>5.2489677197448975E-38</v>
      </c>
      <c r="O332">
        <f>SUM(N$2:N332)</f>
        <v>5.6364298010425502</v>
      </c>
    </row>
    <row r="333" spans="1:15" x14ac:dyDescent="0.3">
      <c r="A333">
        <v>332</v>
      </c>
      <c r="C333">
        <f t="shared" ref="C333:C396" si="46">C332</f>
        <v>0.18000000000000002</v>
      </c>
      <c r="D333">
        <f t="shared" si="42"/>
        <v>0.82</v>
      </c>
      <c r="E333">
        <f t="shared" ref="E333:E396" si="47">E332*D333</f>
        <v>1.0168515060416443E-29</v>
      </c>
      <c r="F333">
        <f>SUM($E$2:E333)</f>
        <v>0.99999999999999967</v>
      </c>
      <c r="G333">
        <f t="shared" si="45"/>
        <v>3.3759470000582586E-27</v>
      </c>
      <c r="H333">
        <f>SUM(G$2:G333)</f>
        <v>7.8705700884908047</v>
      </c>
      <c r="J333">
        <f t="shared" ref="J333:J396" si="48">J332</f>
        <v>0.2408000000000001</v>
      </c>
      <c r="K333">
        <f t="shared" si="43"/>
        <v>0.75919999999999987</v>
      </c>
      <c r="L333">
        <f t="shared" ref="L333:L396" si="49">L332*K333</f>
        <v>1.2039324147523642E-40</v>
      </c>
      <c r="M333">
        <f>SUM($L$2:L333)</f>
        <v>1</v>
      </c>
      <c r="N333">
        <f t="shared" si="44"/>
        <v>3.9970556169778491E-38</v>
      </c>
      <c r="O333">
        <f>SUM(N$2:N333)</f>
        <v>5.6364298010425502</v>
      </c>
    </row>
    <row r="334" spans="1:15" x14ac:dyDescent="0.3">
      <c r="A334">
        <v>333</v>
      </c>
      <c r="C334">
        <f t="shared" si="46"/>
        <v>0.18000000000000002</v>
      </c>
      <c r="D334">
        <f t="shared" si="42"/>
        <v>0.82</v>
      </c>
      <c r="E334">
        <f t="shared" si="47"/>
        <v>8.3381823495414822E-30</v>
      </c>
      <c r="F334">
        <f>SUM($E$2:E334)</f>
        <v>0.99999999999999967</v>
      </c>
      <c r="G334">
        <f t="shared" si="45"/>
        <v>2.7766147223973135E-27</v>
      </c>
      <c r="H334">
        <f>SUM(G$2:G334)</f>
        <v>7.8705700884908047</v>
      </c>
      <c r="J334">
        <f t="shared" si="48"/>
        <v>0.2408000000000001</v>
      </c>
      <c r="K334">
        <f t="shared" si="43"/>
        <v>0.75919999999999987</v>
      </c>
      <c r="L334">
        <f t="shared" si="49"/>
        <v>9.1402548927999473E-41</v>
      </c>
      <c r="M334">
        <f>SUM($L$2:L334)</f>
        <v>1</v>
      </c>
      <c r="N334">
        <f t="shared" si="44"/>
        <v>3.0437048793023825E-38</v>
      </c>
      <c r="O334">
        <f>SUM(N$2:N334)</f>
        <v>5.6364298010425502</v>
      </c>
    </row>
    <row r="335" spans="1:15" x14ac:dyDescent="0.3">
      <c r="A335">
        <v>334</v>
      </c>
      <c r="C335">
        <f t="shared" si="46"/>
        <v>0.18000000000000002</v>
      </c>
      <c r="D335">
        <f t="shared" si="42"/>
        <v>0.82</v>
      </c>
      <c r="E335">
        <f t="shared" si="47"/>
        <v>6.8373095266240149E-30</v>
      </c>
      <c r="F335">
        <f>SUM($E$2:E335)</f>
        <v>0.99999999999999967</v>
      </c>
      <c r="G335">
        <f t="shared" si="45"/>
        <v>2.283661381892421E-27</v>
      </c>
      <c r="H335">
        <f>SUM(G$2:G335)</f>
        <v>7.8705700884908047</v>
      </c>
      <c r="J335">
        <f t="shared" si="48"/>
        <v>0.2408000000000001</v>
      </c>
      <c r="K335">
        <f t="shared" si="43"/>
        <v>0.75919999999999987</v>
      </c>
      <c r="L335">
        <f t="shared" si="49"/>
        <v>6.9392815146137189E-41</v>
      </c>
      <c r="M335">
        <f>SUM($L$2:L335)</f>
        <v>1</v>
      </c>
      <c r="N335">
        <f t="shared" si="44"/>
        <v>2.3177200258809821E-38</v>
      </c>
      <c r="O335">
        <f>SUM(N$2:N335)</f>
        <v>5.6364298010425502</v>
      </c>
    </row>
    <row r="336" spans="1:15" x14ac:dyDescent="0.3">
      <c r="A336">
        <v>335</v>
      </c>
      <c r="C336">
        <f t="shared" si="46"/>
        <v>0.18000000000000002</v>
      </c>
      <c r="D336">
        <f t="shared" si="42"/>
        <v>0.82</v>
      </c>
      <c r="E336">
        <f t="shared" si="47"/>
        <v>5.606593811831692E-30</v>
      </c>
      <c r="F336">
        <f>SUM($E$2:E336)</f>
        <v>0.99999999999999967</v>
      </c>
      <c r="G336">
        <f t="shared" si="45"/>
        <v>1.8782089269636168E-27</v>
      </c>
      <c r="H336">
        <f>SUM(G$2:G336)</f>
        <v>7.8705700884908047</v>
      </c>
      <c r="J336">
        <f t="shared" si="48"/>
        <v>0.2408000000000001</v>
      </c>
      <c r="K336">
        <f t="shared" si="43"/>
        <v>0.75919999999999987</v>
      </c>
      <c r="L336">
        <f t="shared" si="49"/>
        <v>5.2683025258947346E-41</v>
      </c>
      <c r="M336">
        <f>SUM($L$2:L336)</f>
        <v>1</v>
      </c>
      <c r="N336">
        <f t="shared" si="44"/>
        <v>1.764881346174736E-38</v>
      </c>
      <c r="O336">
        <f>SUM(N$2:N336)</f>
        <v>5.6364298010425502</v>
      </c>
    </row>
    <row r="337" spans="1:15" x14ac:dyDescent="0.3">
      <c r="A337">
        <v>336</v>
      </c>
      <c r="C337">
        <f t="shared" si="46"/>
        <v>0.18000000000000002</v>
      </c>
      <c r="D337">
        <f t="shared" si="42"/>
        <v>0.82</v>
      </c>
      <c r="E337">
        <f t="shared" si="47"/>
        <v>4.5974069257019875E-30</v>
      </c>
      <c r="F337">
        <f>SUM($E$2:E337)</f>
        <v>0.99999999999999967</v>
      </c>
      <c r="G337">
        <f t="shared" si="45"/>
        <v>1.5447287270358679E-27</v>
      </c>
      <c r="H337">
        <f>SUM(G$2:G337)</f>
        <v>7.8705700884908047</v>
      </c>
      <c r="J337">
        <f t="shared" si="48"/>
        <v>0.2408000000000001</v>
      </c>
      <c r="K337">
        <f t="shared" si="43"/>
        <v>0.75919999999999987</v>
      </c>
      <c r="L337">
        <f t="shared" si="49"/>
        <v>3.9996952776592816E-41</v>
      </c>
      <c r="M337">
        <f>SUM($L$2:L337)</f>
        <v>1</v>
      </c>
      <c r="N337">
        <f t="shared" si="44"/>
        <v>1.3438976132935186E-38</v>
      </c>
      <c r="O337">
        <f>SUM(N$2:N337)</f>
        <v>5.6364298010425502</v>
      </c>
    </row>
    <row r="338" spans="1:15" x14ac:dyDescent="0.3">
      <c r="A338">
        <v>337</v>
      </c>
      <c r="C338">
        <f t="shared" si="46"/>
        <v>0.18000000000000002</v>
      </c>
      <c r="D338">
        <f t="shared" si="42"/>
        <v>0.82</v>
      </c>
      <c r="E338">
        <f t="shared" si="47"/>
        <v>3.7698736790756299E-30</v>
      </c>
      <c r="F338">
        <f>SUM($E$2:E338)</f>
        <v>0.99999999999999967</v>
      </c>
      <c r="G338">
        <f t="shared" si="45"/>
        <v>1.2704474298484873E-27</v>
      </c>
      <c r="H338">
        <f>SUM(G$2:G338)</f>
        <v>7.8705700884908047</v>
      </c>
      <c r="J338">
        <f t="shared" si="48"/>
        <v>0.2408000000000001</v>
      </c>
      <c r="K338">
        <f t="shared" si="43"/>
        <v>0.75919999999999987</v>
      </c>
      <c r="L338">
        <f t="shared" si="49"/>
        <v>3.0365686547989263E-41</v>
      </c>
      <c r="M338">
        <f>SUM($L$2:L338)</f>
        <v>1</v>
      </c>
      <c r="N338">
        <f t="shared" si="44"/>
        <v>1.0233236366672381E-38</v>
      </c>
      <c r="O338">
        <f>SUM(N$2:N338)</f>
        <v>5.6364298010425502</v>
      </c>
    </row>
    <row r="339" spans="1:15" x14ac:dyDescent="0.3">
      <c r="A339">
        <v>338</v>
      </c>
      <c r="C339">
        <f t="shared" si="46"/>
        <v>0.18000000000000002</v>
      </c>
      <c r="D339">
        <f t="shared" si="42"/>
        <v>0.82</v>
      </c>
      <c r="E339">
        <f t="shared" si="47"/>
        <v>3.0912964168420163E-30</v>
      </c>
      <c r="F339">
        <f>SUM($E$2:E339)</f>
        <v>0.99999999999999967</v>
      </c>
      <c r="G339">
        <f t="shared" si="45"/>
        <v>1.0448581888926016E-27</v>
      </c>
      <c r="H339">
        <f>SUM(G$2:G339)</f>
        <v>7.8705700884908047</v>
      </c>
      <c r="J339">
        <f t="shared" si="48"/>
        <v>0.2408000000000001</v>
      </c>
      <c r="K339">
        <f t="shared" si="43"/>
        <v>0.75919999999999987</v>
      </c>
      <c r="L339">
        <f t="shared" si="49"/>
        <v>2.3053629227233445E-41</v>
      </c>
      <c r="M339">
        <f>SUM($L$2:L339)</f>
        <v>1</v>
      </c>
      <c r="N339">
        <f t="shared" si="44"/>
        <v>7.7921266788049043E-39</v>
      </c>
      <c r="O339">
        <f>SUM(N$2:N339)</f>
        <v>5.6364298010425502</v>
      </c>
    </row>
    <row r="340" spans="1:15" x14ac:dyDescent="0.3">
      <c r="A340">
        <v>339</v>
      </c>
      <c r="C340">
        <f t="shared" si="46"/>
        <v>0.18000000000000002</v>
      </c>
      <c r="D340">
        <f t="shared" si="42"/>
        <v>0.82</v>
      </c>
      <c r="E340">
        <f t="shared" si="47"/>
        <v>2.5348630618104533E-30</v>
      </c>
      <c r="F340">
        <f>SUM($E$2:E340)</f>
        <v>0.99999999999999967</v>
      </c>
      <c r="G340">
        <f t="shared" si="45"/>
        <v>8.5931857795374366E-28</v>
      </c>
      <c r="H340">
        <f>SUM(G$2:G340)</f>
        <v>7.8705700884908047</v>
      </c>
      <c r="J340">
        <f t="shared" si="48"/>
        <v>0.2408000000000001</v>
      </c>
      <c r="K340">
        <f t="shared" si="43"/>
        <v>0.75919999999999987</v>
      </c>
      <c r="L340">
        <f t="shared" si="49"/>
        <v>1.7502315309315628E-41</v>
      </c>
      <c r="M340">
        <f>SUM($L$2:L340)</f>
        <v>1</v>
      </c>
      <c r="N340">
        <f t="shared" si="44"/>
        <v>5.9332848898579977E-39</v>
      </c>
      <c r="O340">
        <f>SUM(N$2:N340)</f>
        <v>5.6364298010425502</v>
      </c>
    </row>
    <row r="341" spans="1:15" x14ac:dyDescent="0.3">
      <c r="A341">
        <v>340</v>
      </c>
      <c r="C341">
        <f t="shared" si="46"/>
        <v>0.18000000000000002</v>
      </c>
      <c r="D341">
        <f t="shared" si="42"/>
        <v>0.82</v>
      </c>
      <c r="E341">
        <f t="shared" si="47"/>
        <v>2.0785877106845715E-30</v>
      </c>
      <c r="F341">
        <f>SUM($E$2:E341)</f>
        <v>0.99999999999999967</v>
      </c>
      <c r="G341">
        <f t="shared" si="45"/>
        <v>7.0671982163275431E-28</v>
      </c>
      <c r="H341">
        <f>SUM(G$2:G341)</f>
        <v>7.8705700884908047</v>
      </c>
      <c r="J341">
        <f t="shared" si="48"/>
        <v>0.2408000000000001</v>
      </c>
      <c r="K341">
        <f t="shared" si="43"/>
        <v>0.75919999999999987</v>
      </c>
      <c r="L341">
        <f t="shared" si="49"/>
        <v>1.3287757782832424E-41</v>
      </c>
      <c r="M341">
        <f>SUM($L$2:L341)</f>
        <v>1</v>
      </c>
      <c r="N341">
        <f t="shared" si="44"/>
        <v>4.5178376461630242E-39</v>
      </c>
      <c r="O341">
        <f>SUM(N$2:N341)</f>
        <v>5.6364298010425502</v>
      </c>
    </row>
    <row r="342" spans="1:15" x14ac:dyDescent="0.3">
      <c r="A342">
        <v>341</v>
      </c>
      <c r="C342">
        <f t="shared" si="46"/>
        <v>0.18000000000000002</v>
      </c>
      <c r="D342">
        <f t="shared" si="42"/>
        <v>0.82</v>
      </c>
      <c r="E342">
        <f t="shared" si="47"/>
        <v>1.7044419227613485E-30</v>
      </c>
      <c r="F342">
        <f>SUM($E$2:E342)</f>
        <v>0.99999999999999967</v>
      </c>
      <c r="G342">
        <f t="shared" si="45"/>
        <v>5.8121469566161984E-28</v>
      </c>
      <c r="H342">
        <f>SUM(G$2:G342)</f>
        <v>7.8705700884908047</v>
      </c>
      <c r="J342">
        <f t="shared" si="48"/>
        <v>0.2408000000000001</v>
      </c>
      <c r="K342">
        <f t="shared" si="43"/>
        <v>0.75919999999999987</v>
      </c>
      <c r="L342">
        <f t="shared" si="49"/>
        <v>1.0088065708726375E-41</v>
      </c>
      <c r="M342">
        <f>SUM($L$2:L342)</f>
        <v>1</v>
      </c>
      <c r="N342">
        <f t="shared" si="44"/>
        <v>3.4400304066756938E-39</v>
      </c>
      <c r="O342">
        <f>SUM(N$2:N342)</f>
        <v>5.6364298010425502</v>
      </c>
    </row>
    <row r="343" spans="1:15" x14ac:dyDescent="0.3">
      <c r="A343">
        <v>342</v>
      </c>
      <c r="C343">
        <f t="shared" si="46"/>
        <v>0.18000000000000002</v>
      </c>
      <c r="D343">
        <f t="shared" si="42"/>
        <v>0.82</v>
      </c>
      <c r="E343">
        <f t="shared" si="47"/>
        <v>1.3976423766643056E-30</v>
      </c>
      <c r="F343">
        <f>SUM($E$2:E343)</f>
        <v>0.99999999999999967</v>
      </c>
      <c r="G343">
        <f t="shared" si="45"/>
        <v>4.7799369281919247E-28</v>
      </c>
      <c r="H343">
        <f>SUM(G$2:G343)</f>
        <v>7.8705700884908047</v>
      </c>
      <c r="J343">
        <f t="shared" si="48"/>
        <v>0.2408000000000001</v>
      </c>
      <c r="K343">
        <f t="shared" si="43"/>
        <v>0.75919999999999987</v>
      </c>
      <c r="L343">
        <f t="shared" si="49"/>
        <v>7.6588594860650622E-42</v>
      </c>
      <c r="M343">
        <f>SUM($L$2:L343)</f>
        <v>1</v>
      </c>
      <c r="N343">
        <f t="shared" si="44"/>
        <v>2.6193299442342513E-39</v>
      </c>
      <c r="O343">
        <f>SUM(N$2:N343)</f>
        <v>5.6364298010425502</v>
      </c>
    </row>
    <row r="344" spans="1:15" x14ac:dyDescent="0.3">
      <c r="A344">
        <v>343</v>
      </c>
      <c r="C344">
        <f t="shared" si="46"/>
        <v>0.18000000000000002</v>
      </c>
      <c r="D344">
        <f t="shared" si="42"/>
        <v>0.82</v>
      </c>
      <c r="E344">
        <f t="shared" si="47"/>
        <v>1.1460667488647306E-30</v>
      </c>
      <c r="F344">
        <f>SUM($E$2:E344)</f>
        <v>0.99999999999999967</v>
      </c>
      <c r="G344">
        <f t="shared" si="45"/>
        <v>3.9310089486060261E-28</v>
      </c>
      <c r="H344">
        <f>SUM(G$2:G344)</f>
        <v>7.8705700884908047</v>
      </c>
      <c r="J344">
        <f t="shared" si="48"/>
        <v>0.2408000000000001</v>
      </c>
      <c r="K344">
        <f t="shared" si="43"/>
        <v>0.75919999999999987</v>
      </c>
      <c r="L344">
        <f t="shared" si="49"/>
        <v>5.8146061218205946E-42</v>
      </c>
      <c r="M344">
        <f>SUM($L$2:L344)</f>
        <v>1</v>
      </c>
      <c r="N344">
        <f t="shared" si="44"/>
        <v>1.9944098997844641E-39</v>
      </c>
      <c r="O344">
        <f>SUM(N$2:N344)</f>
        <v>5.6364298010425502</v>
      </c>
    </row>
    <row r="345" spans="1:15" x14ac:dyDescent="0.3">
      <c r="A345">
        <v>344</v>
      </c>
      <c r="C345">
        <f t="shared" si="46"/>
        <v>0.18000000000000002</v>
      </c>
      <c r="D345">
        <f t="shared" si="42"/>
        <v>0.82</v>
      </c>
      <c r="E345">
        <f t="shared" si="47"/>
        <v>9.3977473406907898E-31</v>
      </c>
      <c r="F345">
        <f>SUM($E$2:E345)</f>
        <v>0.99999999999999967</v>
      </c>
      <c r="G345">
        <f t="shared" si="45"/>
        <v>3.2328250851976318E-28</v>
      </c>
      <c r="H345">
        <f>SUM(G$2:G345)</f>
        <v>7.8705700884908047</v>
      </c>
      <c r="J345">
        <f t="shared" si="48"/>
        <v>0.2408000000000001</v>
      </c>
      <c r="K345">
        <f t="shared" si="43"/>
        <v>0.75919999999999987</v>
      </c>
      <c r="L345">
        <f t="shared" si="49"/>
        <v>4.414448967686195E-42</v>
      </c>
      <c r="M345">
        <f>SUM($L$2:L345)</f>
        <v>1</v>
      </c>
      <c r="N345">
        <f t="shared" si="44"/>
        <v>1.5185704448840512E-39</v>
      </c>
      <c r="O345">
        <f>SUM(N$2:N345)</f>
        <v>5.6364298010425502</v>
      </c>
    </row>
    <row r="346" spans="1:15" x14ac:dyDescent="0.3">
      <c r="A346">
        <v>345</v>
      </c>
      <c r="C346">
        <f t="shared" si="46"/>
        <v>0.18000000000000002</v>
      </c>
      <c r="D346">
        <f t="shared" si="42"/>
        <v>0.82</v>
      </c>
      <c r="E346">
        <f t="shared" si="47"/>
        <v>7.7061528193664467E-31</v>
      </c>
      <c r="F346">
        <f>SUM($E$2:E346)</f>
        <v>0.99999999999999967</v>
      </c>
      <c r="G346">
        <f t="shared" si="45"/>
        <v>2.6586227226814241E-28</v>
      </c>
      <c r="H346">
        <f>SUM(G$2:G346)</f>
        <v>7.8705700884908047</v>
      </c>
      <c r="J346">
        <f t="shared" si="48"/>
        <v>0.2408000000000001</v>
      </c>
      <c r="K346">
        <f t="shared" si="43"/>
        <v>0.75919999999999987</v>
      </c>
      <c r="L346">
        <f t="shared" si="49"/>
        <v>3.3514496562673587E-42</v>
      </c>
      <c r="M346">
        <f>SUM($L$2:L346)</f>
        <v>1</v>
      </c>
      <c r="N346">
        <f t="shared" si="44"/>
        <v>1.1562501314122388E-39</v>
      </c>
      <c r="O346">
        <f>SUM(N$2:N346)</f>
        <v>5.6364298010425502</v>
      </c>
    </row>
    <row r="347" spans="1:15" x14ac:dyDescent="0.3">
      <c r="A347">
        <v>346</v>
      </c>
      <c r="C347">
        <f t="shared" si="46"/>
        <v>0.18000000000000002</v>
      </c>
      <c r="D347">
        <f t="shared" si="42"/>
        <v>0.82</v>
      </c>
      <c r="E347">
        <f t="shared" si="47"/>
        <v>6.319045311880486E-31</v>
      </c>
      <c r="F347">
        <f>SUM($E$2:E347)</f>
        <v>0.99999999999999967</v>
      </c>
      <c r="G347">
        <f t="shared" si="45"/>
        <v>2.186389677910648E-28</v>
      </c>
      <c r="H347">
        <f>SUM(G$2:G347)</f>
        <v>7.8705700884908047</v>
      </c>
      <c r="J347">
        <f t="shared" si="48"/>
        <v>0.2408000000000001</v>
      </c>
      <c r="K347">
        <f t="shared" si="43"/>
        <v>0.75919999999999987</v>
      </c>
      <c r="L347">
        <f t="shared" si="49"/>
        <v>2.5444205790381783E-42</v>
      </c>
      <c r="M347">
        <f>SUM($L$2:L347)</f>
        <v>1</v>
      </c>
      <c r="N347">
        <f t="shared" si="44"/>
        <v>8.8036952034720968E-40</v>
      </c>
      <c r="O347">
        <f>SUM(N$2:N347)</f>
        <v>5.6364298010425502</v>
      </c>
    </row>
    <row r="348" spans="1:15" x14ac:dyDescent="0.3">
      <c r="A348">
        <v>347</v>
      </c>
      <c r="C348">
        <f t="shared" si="46"/>
        <v>0.18000000000000002</v>
      </c>
      <c r="D348">
        <f t="shared" si="42"/>
        <v>0.82</v>
      </c>
      <c r="E348">
        <f t="shared" si="47"/>
        <v>5.181617155741998E-31</v>
      </c>
      <c r="F348">
        <f>SUM($E$2:E348)</f>
        <v>0.99999999999999967</v>
      </c>
      <c r="G348">
        <f t="shared" si="45"/>
        <v>1.7980211530424732E-28</v>
      </c>
      <c r="H348">
        <f>SUM(G$2:G348)</f>
        <v>7.8705700884908047</v>
      </c>
      <c r="J348">
        <f t="shared" si="48"/>
        <v>0.2408000000000001</v>
      </c>
      <c r="K348">
        <f t="shared" si="43"/>
        <v>0.75919999999999987</v>
      </c>
      <c r="L348">
        <f t="shared" si="49"/>
        <v>1.9317241036057848E-42</v>
      </c>
      <c r="M348">
        <f>SUM($L$2:L348)</f>
        <v>1</v>
      </c>
      <c r="N348">
        <f t="shared" si="44"/>
        <v>6.7030826395120735E-40</v>
      </c>
      <c r="O348">
        <f>SUM(N$2:N348)</f>
        <v>5.6364298010425502</v>
      </c>
    </row>
    <row r="349" spans="1:15" x14ac:dyDescent="0.3">
      <c r="A349">
        <v>348</v>
      </c>
      <c r="C349">
        <f t="shared" si="46"/>
        <v>0.18000000000000002</v>
      </c>
      <c r="D349">
        <f t="shared" si="42"/>
        <v>0.82</v>
      </c>
      <c r="E349">
        <f t="shared" si="47"/>
        <v>4.2489260677084379E-31</v>
      </c>
      <c r="F349">
        <f>SUM($E$2:E349)</f>
        <v>0.99999999999999967</v>
      </c>
      <c r="G349">
        <f t="shared" si="45"/>
        <v>1.4786262715625364E-28</v>
      </c>
      <c r="H349">
        <f>SUM(G$2:G349)</f>
        <v>7.8705700884908047</v>
      </c>
      <c r="J349">
        <f t="shared" si="48"/>
        <v>0.2408000000000001</v>
      </c>
      <c r="K349">
        <f t="shared" si="43"/>
        <v>0.75919999999999987</v>
      </c>
      <c r="L349">
        <f t="shared" si="49"/>
        <v>1.4665649394575115E-42</v>
      </c>
      <c r="M349">
        <f>SUM($L$2:L349)</f>
        <v>1</v>
      </c>
      <c r="N349">
        <f t="shared" si="44"/>
        <v>5.1036459893121401E-40</v>
      </c>
      <c r="O349">
        <f>SUM(N$2:N349)</f>
        <v>5.6364298010425502</v>
      </c>
    </row>
    <row r="350" spans="1:15" x14ac:dyDescent="0.3">
      <c r="A350">
        <v>349</v>
      </c>
      <c r="C350">
        <f t="shared" si="46"/>
        <v>0.18000000000000002</v>
      </c>
      <c r="D350">
        <f t="shared" si="42"/>
        <v>0.82</v>
      </c>
      <c r="E350">
        <f t="shared" si="47"/>
        <v>3.4841193755209189E-31</v>
      </c>
      <c r="F350">
        <f>SUM($E$2:E350)</f>
        <v>0.99999999999999967</v>
      </c>
      <c r="G350">
        <f t="shared" si="45"/>
        <v>1.2159576620568007E-28</v>
      </c>
      <c r="H350">
        <f>SUM(G$2:G350)</f>
        <v>7.8705700884908047</v>
      </c>
      <c r="J350">
        <f t="shared" si="48"/>
        <v>0.2408000000000001</v>
      </c>
      <c r="K350">
        <f t="shared" si="43"/>
        <v>0.75919999999999987</v>
      </c>
      <c r="L350">
        <f t="shared" si="49"/>
        <v>1.1134161020361425E-42</v>
      </c>
      <c r="M350">
        <f>SUM($L$2:L350)</f>
        <v>1</v>
      </c>
      <c r="N350">
        <f t="shared" si="44"/>
        <v>3.8858221961061375E-40</v>
      </c>
      <c r="O350">
        <f>SUM(N$2:N350)</f>
        <v>5.6364298010425502</v>
      </c>
    </row>
    <row r="351" spans="1:15" x14ac:dyDescent="0.3">
      <c r="A351">
        <v>350</v>
      </c>
      <c r="C351">
        <f t="shared" si="46"/>
        <v>0.18000000000000002</v>
      </c>
      <c r="D351">
        <f t="shared" si="42"/>
        <v>0.82</v>
      </c>
      <c r="E351">
        <f t="shared" si="47"/>
        <v>2.8569778879271535E-31</v>
      </c>
      <c r="F351">
        <f>SUM($E$2:E351)</f>
        <v>0.99999999999999967</v>
      </c>
      <c r="G351">
        <f t="shared" si="45"/>
        <v>9.9994226077450372E-29</v>
      </c>
      <c r="H351">
        <f>SUM(G$2:G351)</f>
        <v>7.8705700884908047</v>
      </c>
      <c r="J351">
        <f t="shared" si="48"/>
        <v>0.2408000000000001</v>
      </c>
      <c r="K351">
        <f t="shared" si="43"/>
        <v>0.75919999999999987</v>
      </c>
      <c r="L351">
        <f t="shared" si="49"/>
        <v>8.4530550466583932E-43</v>
      </c>
      <c r="M351">
        <f>SUM($L$2:L351)</f>
        <v>1</v>
      </c>
      <c r="N351">
        <f t="shared" si="44"/>
        <v>2.9585692663304376E-40</v>
      </c>
      <c r="O351">
        <f>SUM(N$2:N351)</f>
        <v>5.6364298010425502</v>
      </c>
    </row>
    <row r="352" spans="1:15" x14ac:dyDescent="0.3">
      <c r="A352">
        <v>351</v>
      </c>
      <c r="C352">
        <f t="shared" si="46"/>
        <v>0.18000000000000002</v>
      </c>
      <c r="D352">
        <f t="shared" si="42"/>
        <v>0.82</v>
      </c>
      <c r="E352">
        <f t="shared" si="47"/>
        <v>2.3427218681002659E-31</v>
      </c>
      <c r="F352">
        <f>SUM($E$2:E352)</f>
        <v>0.99999999999999967</v>
      </c>
      <c r="G352">
        <f t="shared" si="45"/>
        <v>8.2229537570319329E-29</v>
      </c>
      <c r="H352">
        <f>SUM(G$2:G352)</f>
        <v>7.8705700884908047</v>
      </c>
      <c r="J352">
        <f t="shared" si="48"/>
        <v>0.2408000000000001</v>
      </c>
      <c r="K352">
        <f t="shared" si="43"/>
        <v>0.75919999999999987</v>
      </c>
      <c r="L352">
        <f t="shared" si="49"/>
        <v>6.4175593914230511E-43</v>
      </c>
      <c r="M352">
        <f>SUM($L$2:L352)</f>
        <v>1</v>
      </c>
      <c r="N352">
        <f t="shared" si="44"/>
        <v>2.2525633463894909E-40</v>
      </c>
      <c r="O352">
        <f>SUM(N$2:N352)</f>
        <v>5.6364298010425502</v>
      </c>
    </row>
    <row r="353" spans="1:15" x14ac:dyDescent="0.3">
      <c r="A353">
        <v>352</v>
      </c>
      <c r="C353">
        <f t="shared" si="46"/>
        <v>0.18000000000000002</v>
      </c>
      <c r="D353">
        <f t="shared" si="42"/>
        <v>0.82</v>
      </c>
      <c r="E353">
        <f t="shared" si="47"/>
        <v>1.921031931842218E-31</v>
      </c>
      <c r="F353">
        <f>SUM($E$2:E353)</f>
        <v>0.99999999999999967</v>
      </c>
      <c r="G353">
        <f t="shared" si="45"/>
        <v>6.7620324000846079E-29</v>
      </c>
      <c r="H353">
        <f>SUM(G$2:G353)</f>
        <v>7.8705700884908047</v>
      </c>
      <c r="J353">
        <f t="shared" si="48"/>
        <v>0.2408000000000001</v>
      </c>
      <c r="K353">
        <f t="shared" si="43"/>
        <v>0.75919999999999987</v>
      </c>
      <c r="L353">
        <f t="shared" si="49"/>
        <v>4.8722110899683793E-43</v>
      </c>
      <c r="M353">
        <f>SUM($L$2:L353)</f>
        <v>1</v>
      </c>
      <c r="N353">
        <f t="shared" si="44"/>
        <v>1.7150183036688695E-40</v>
      </c>
      <c r="O353">
        <f>SUM(N$2:N353)</f>
        <v>5.6364298010425502</v>
      </c>
    </row>
    <row r="354" spans="1:15" x14ac:dyDescent="0.3">
      <c r="A354">
        <v>353</v>
      </c>
      <c r="C354">
        <f t="shared" si="46"/>
        <v>0.18000000000000002</v>
      </c>
      <c r="D354">
        <f t="shared" si="42"/>
        <v>0.82</v>
      </c>
      <c r="E354">
        <f t="shared" si="47"/>
        <v>1.5752461841106186E-31</v>
      </c>
      <c r="F354">
        <f>SUM($E$2:E354)</f>
        <v>0.99999999999999967</v>
      </c>
      <c r="G354">
        <f t="shared" si="45"/>
        <v>5.5606190299104834E-29</v>
      </c>
      <c r="H354">
        <f>SUM(G$2:G354)</f>
        <v>7.8705700884908047</v>
      </c>
      <c r="J354">
        <f t="shared" si="48"/>
        <v>0.2408000000000001</v>
      </c>
      <c r="K354">
        <f t="shared" si="43"/>
        <v>0.75919999999999987</v>
      </c>
      <c r="L354">
        <f t="shared" si="49"/>
        <v>3.6989826595039931E-43</v>
      </c>
      <c r="M354">
        <f>SUM($L$2:L354)</f>
        <v>1</v>
      </c>
      <c r="N354">
        <f t="shared" si="44"/>
        <v>1.3057408788049096E-40</v>
      </c>
      <c r="O354">
        <f>SUM(N$2:N354)</f>
        <v>5.6364298010425502</v>
      </c>
    </row>
    <row r="355" spans="1:15" x14ac:dyDescent="0.3">
      <c r="A355">
        <v>354</v>
      </c>
      <c r="C355">
        <f t="shared" si="46"/>
        <v>0.18000000000000002</v>
      </c>
      <c r="D355">
        <f t="shared" si="42"/>
        <v>0.82</v>
      </c>
      <c r="E355">
        <f t="shared" si="47"/>
        <v>1.2917018709707073E-31</v>
      </c>
      <c r="F355">
        <f>SUM($E$2:E355)</f>
        <v>0.99999999999999967</v>
      </c>
      <c r="G355">
        <f t="shared" si="45"/>
        <v>4.5726246232363037E-29</v>
      </c>
      <c r="H355">
        <f>SUM(G$2:G355)</f>
        <v>7.8705700884908047</v>
      </c>
      <c r="J355">
        <f t="shared" si="48"/>
        <v>0.2408000000000001</v>
      </c>
      <c r="K355">
        <f t="shared" si="43"/>
        <v>0.75919999999999987</v>
      </c>
      <c r="L355">
        <f t="shared" si="49"/>
        <v>2.808267635095431E-43</v>
      </c>
      <c r="M355">
        <f>SUM($L$2:L355)</f>
        <v>1</v>
      </c>
      <c r="N355">
        <f t="shared" si="44"/>
        <v>9.9412674282378265E-41</v>
      </c>
      <c r="O355">
        <f>SUM(N$2:N355)</f>
        <v>5.6364298010425502</v>
      </c>
    </row>
    <row r="356" spans="1:15" x14ac:dyDescent="0.3">
      <c r="A356">
        <v>355</v>
      </c>
      <c r="C356">
        <f t="shared" si="46"/>
        <v>0.18000000000000002</v>
      </c>
      <c r="D356">
        <f t="shared" si="42"/>
        <v>0.82</v>
      </c>
      <c r="E356">
        <f t="shared" si="47"/>
        <v>1.05919553419598E-31</v>
      </c>
      <c r="F356">
        <f>SUM($E$2:E356)</f>
        <v>0.99999999999999967</v>
      </c>
      <c r="G356">
        <f t="shared" si="45"/>
        <v>3.7601441463957287E-29</v>
      </c>
      <c r="H356">
        <f>SUM(G$2:G356)</f>
        <v>7.8705700884908047</v>
      </c>
      <c r="J356">
        <f t="shared" si="48"/>
        <v>0.2408000000000001</v>
      </c>
      <c r="K356">
        <f t="shared" si="43"/>
        <v>0.75919999999999987</v>
      </c>
      <c r="L356">
        <f t="shared" si="49"/>
        <v>2.1320367885644508E-43</v>
      </c>
      <c r="M356">
        <f>SUM($L$2:L356)</f>
        <v>1</v>
      </c>
      <c r="N356">
        <f t="shared" si="44"/>
        <v>7.5687305994038E-41</v>
      </c>
      <c r="O356">
        <f>SUM(N$2:N356)</f>
        <v>5.6364298010425502</v>
      </c>
    </row>
    <row r="357" spans="1:15" x14ac:dyDescent="0.3">
      <c r="A357">
        <v>356</v>
      </c>
      <c r="C357">
        <f t="shared" si="46"/>
        <v>0.18000000000000002</v>
      </c>
      <c r="D357">
        <f t="shared" si="42"/>
        <v>0.82</v>
      </c>
      <c r="E357">
        <f t="shared" si="47"/>
        <v>8.6854033804070356E-32</v>
      </c>
      <c r="F357">
        <f>SUM($E$2:E357)</f>
        <v>0.99999999999999967</v>
      </c>
      <c r="G357">
        <f t="shared" si="45"/>
        <v>3.0920036034249045E-29</v>
      </c>
      <c r="H357">
        <f>SUM(G$2:G357)</f>
        <v>7.8705700884908047</v>
      </c>
      <c r="J357">
        <f t="shared" si="48"/>
        <v>0.2408000000000001</v>
      </c>
      <c r="K357">
        <f t="shared" si="43"/>
        <v>0.75919999999999987</v>
      </c>
      <c r="L357">
        <f t="shared" si="49"/>
        <v>1.6186423298781308E-43</v>
      </c>
      <c r="M357">
        <f>SUM($L$2:L357)</f>
        <v>1</v>
      </c>
      <c r="N357">
        <f t="shared" si="44"/>
        <v>5.7623666943661451E-41</v>
      </c>
      <c r="O357">
        <f>SUM(N$2:N357)</f>
        <v>5.6364298010425502</v>
      </c>
    </row>
    <row r="358" spans="1:15" x14ac:dyDescent="0.3">
      <c r="A358">
        <v>357</v>
      </c>
      <c r="C358">
        <f t="shared" si="46"/>
        <v>0.18000000000000002</v>
      </c>
      <c r="D358">
        <f t="shared" si="42"/>
        <v>0.82</v>
      </c>
      <c r="E358">
        <f t="shared" si="47"/>
        <v>7.1220307719337683E-32</v>
      </c>
      <c r="F358">
        <f>SUM($E$2:E358)</f>
        <v>0.99999999999999967</v>
      </c>
      <c r="G358">
        <f t="shared" si="45"/>
        <v>2.5425649855803551E-29</v>
      </c>
      <c r="H358">
        <f>SUM(G$2:G358)</f>
        <v>7.8705700884908047</v>
      </c>
      <c r="J358">
        <f t="shared" si="48"/>
        <v>0.2408000000000001</v>
      </c>
      <c r="K358">
        <f t="shared" si="43"/>
        <v>0.75919999999999987</v>
      </c>
      <c r="L358">
        <f t="shared" si="49"/>
        <v>1.2288732568434767E-43</v>
      </c>
      <c r="M358">
        <f>SUM($L$2:L358)</f>
        <v>1</v>
      </c>
      <c r="N358">
        <f t="shared" si="44"/>
        <v>4.3870775269312118E-41</v>
      </c>
      <c r="O358">
        <f>SUM(N$2:N358)</f>
        <v>5.6364298010425502</v>
      </c>
    </row>
    <row r="359" spans="1:15" x14ac:dyDescent="0.3">
      <c r="A359">
        <v>358</v>
      </c>
      <c r="C359">
        <f t="shared" si="46"/>
        <v>0.18000000000000002</v>
      </c>
      <c r="D359">
        <f t="shared" si="42"/>
        <v>0.82</v>
      </c>
      <c r="E359">
        <f t="shared" si="47"/>
        <v>5.8400652329856902E-32</v>
      </c>
      <c r="F359">
        <f>SUM($E$2:E359)</f>
        <v>0.99999999999999967</v>
      </c>
      <c r="G359">
        <f t="shared" si="45"/>
        <v>2.0907433534088772E-29</v>
      </c>
      <c r="H359">
        <f>SUM(G$2:G359)</f>
        <v>7.8705700884908047</v>
      </c>
      <c r="J359">
        <f t="shared" si="48"/>
        <v>0.2408000000000001</v>
      </c>
      <c r="K359">
        <f t="shared" si="43"/>
        <v>0.75919999999999987</v>
      </c>
      <c r="L359">
        <f t="shared" si="49"/>
        <v>9.3296057659556729E-44</v>
      </c>
      <c r="M359">
        <f>SUM($L$2:L359)</f>
        <v>1</v>
      </c>
      <c r="N359">
        <f t="shared" si="44"/>
        <v>3.339998864212131E-41</v>
      </c>
      <c r="O359">
        <f>SUM(N$2:N359)</f>
        <v>5.6364298010425502</v>
      </c>
    </row>
    <row r="360" spans="1:15" x14ac:dyDescent="0.3">
      <c r="A360">
        <v>359</v>
      </c>
      <c r="C360">
        <f t="shared" si="46"/>
        <v>0.18000000000000002</v>
      </c>
      <c r="D360">
        <f t="shared" si="42"/>
        <v>0.82</v>
      </c>
      <c r="E360">
        <f t="shared" si="47"/>
        <v>4.7888534910482655E-32</v>
      </c>
      <c r="F360">
        <f>SUM($E$2:E360)</f>
        <v>0.99999999999999967</v>
      </c>
      <c r="G360">
        <f t="shared" si="45"/>
        <v>1.7191984032863272E-29</v>
      </c>
      <c r="H360">
        <f>SUM(G$2:G360)</f>
        <v>7.8705700884908047</v>
      </c>
      <c r="J360">
        <f t="shared" si="48"/>
        <v>0.2408000000000001</v>
      </c>
      <c r="K360">
        <f t="shared" si="43"/>
        <v>0.75919999999999987</v>
      </c>
      <c r="L360">
        <f t="shared" si="49"/>
        <v>7.0830366975135462E-44</v>
      </c>
      <c r="M360">
        <f>SUM($L$2:L360)</f>
        <v>1</v>
      </c>
      <c r="N360">
        <f t="shared" si="44"/>
        <v>2.542810174407363E-41</v>
      </c>
      <c r="O360">
        <f>SUM(N$2:N360)</f>
        <v>5.6364298010425502</v>
      </c>
    </row>
    <row r="361" spans="1:15" x14ac:dyDescent="0.3">
      <c r="A361">
        <v>360</v>
      </c>
      <c r="C361">
        <f t="shared" si="46"/>
        <v>0.18000000000000002</v>
      </c>
      <c r="D361">
        <f t="shared" si="42"/>
        <v>0.82</v>
      </c>
      <c r="E361">
        <f t="shared" si="47"/>
        <v>3.9268598626595773E-32</v>
      </c>
      <c r="F361">
        <f>SUM($E$2:E361)</f>
        <v>0.99999999999999967</v>
      </c>
      <c r="G361">
        <f t="shared" si="45"/>
        <v>1.4136695505574479E-29</v>
      </c>
      <c r="H361">
        <f>SUM(G$2:G361)</f>
        <v>7.8705700884908047</v>
      </c>
      <c r="J361">
        <f t="shared" si="48"/>
        <v>0.2408000000000001</v>
      </c>
      <c r="K361">
        <f t="shared" si="43"/>
        <v>0.75919999999999987</v>
      </c>
      <c r="L361">
        <f t="shared" si="49"/>
        <v>5.3774414607522831E-44</v>
      </c>
      <c r="M361">
        <f>SUM($L$2:L361)</f>
        <v>1</v>
      </c>
      <c r="N361">
        <f t="shared" si="44"/>
        <v>1.935878925870822E-41</v>
      </c>
      <c r="O361">
        <f>SUM(N$2:N361)</f>
        <v>5.6364298010425502</v>
      </c>
    </row>
    <row r="362" spans="1:15" x14ac:dyDescent="0.3">
      <c r="A362">
        <v>361</v>
      </c>
      <c r="C362">
        <f t="shared" si="46"/>
        <v>0.18000000000000002</v>
      </c>
      <c r="D362">
        <f t="shared" si="42"/>
        <v>0.82</v>
      </c>
      <c r="E362">
        <f t="shared" si="47"/>
        <v>3.2200250873808533E-32</v>
      </c>
      <c r="F362">
        <f>SUM($E$2:E362)</f>
        <v>0.99999999999999967</v>
      </c>
      <c r="G362">
        <f t="shared" si="45"/>
        <v>1.1624290565444881E-29</v>
      </c>
      <c r="H362">
        <f>SUM(G$2:G362)</f>
        <v>7.8705700884908047</v>
      </c>
      <c r="J362">
        <f t="shared" si="48"/>
        <v>0.2408000000000001</v>
      </c>
      <c r="K362">
        <f t="shared" si="43"/>
        <v>0.75919999999999987</v>
      </c>
      <c r="L362">
        <f t="shared" si="49"/>
        <v>4.0825535570031328E-44</v>
      </c>
      <c r="M362">
        <f>SUM($L$2:L362)</f>
        <v>1</v>
      </c>
      <c r="N362">
        <f t="shared" si="44"/>
        <v>1.473801834078131E-41</v>
      </c>
      <c r="O362">
        <f>SUM(N$2:N362)</f>
        <v>5.6364298010425502</v>
      </c>
    </row>
    <row r="363" spans="1:15" x14ac:dyDescent="0.3">
      <c r="A363">
        <v>362</v>
      </c>
      <c r="C363">
        <f t="shared" si="46"/>
        <v>0.18000000000000002</v>
      </c>
      <c r="D363">
        <f t="shared" si="42"/>
        <v>0.82</v>
      </c>
      <c r="E363">
        <f t="shared" si="47"/>
        <v>2.6404205716522995E-32</v>
      </c>
      <c r="F363">
        <f>SUM($E$2:E363)</f>
        <v>0.99999999999999967</v>
      </c>
      <c r="G363">
        <f t="shared" si="45"/>
        <v>9.5583224693813243E-30</v>
      </c>
      <c r="H363">
        <f>SUM(G$2:G363)</f>
        <v>7.8705700884908047</v>
      </c>
      <c r="J363">
        <f t="shared" si="48"/>
        <v>0.2408000000000001</v>
      </c>
      <c r="K363">
        <f t="shared" si="43"/>
        <v>0.75919999999999987</v>
      </c>
      <c r="L363">
        <f t="shared" si="49"/>
        <v>3.0994746604767778E-44</v>
      </c>
      <c r="M363">
        <f>SUM($L$2:L363)</f>
        <v>1</v>
      </c>
      <c r="N363">
        <f t="shared" si="44"/>
        <v>1.1220098270925936E-41</v>
      </c>
      <c r="O363">
        <f>SUM(N$2:N363)</f>
        <v>5.6364298010425502</v>
      </c>
    </row>
    <row r="364" spans="1:15" x14ac:dyDescent="0.3">
      <c r="A364">
        <v>363</v>
      </c>
      <c r="C364">
        <f t="shared" si="46"/>
        <v>0.18000000000000002</v>
      </c>
      <c r="D364">
        <f t="shared" si="42"/>
        <v>0.82</v>
      </c>
      <c r="E364">
        <f t="shared" si="47"/>
        <v>2.1651448687548855E-32</v>
      </c>
      <c r="F364">
        <f>SUM($E$2:E364)</f>
        <v>0.99999999999999967</v>
      </c>
      <c r="G364">
        <f t="shared" si="45"/>
        <v>7.8594758735802344E-30</v>
      </c>
      <c r="H364">
        <f>SUM(G$2:G364)</f>
        <v>7.8705700884908047</v>
      </c>
      <c r="J364">
        <f t="shared" si="48"/>
        <v>0.2408000000000001</v>
      </c>
      <c r="K364">
        <f t="shared" si="43"/>
        <v>0.75919999999999987</v>
      </c>
      <c r="L364">
        <f t="shared" si="49"/>
        <v>2.3531211622339693E-44</v>
      </c>
      <c r="M364">
        <f>SUM($L$2:L364)</f>
        <v>1</v>
      </c>
      <c r="N364">
        <f t="shared" si="44"/>
        <v>8.5418298189093089E-42</v>
      </c>
      <c r="O364">
        <f>SUM(N$2:N364)</f>
        <v>5.6364298010425502</v>
      </c>
    </row>
    <row r="365" spans="1:15" x14ac:dyDescent="0.3">
      <c r="A365">
        <v>364</v>
      </c>
      <c r="C365">
        <f t="shared" si="46"/>
        <v>0.18000000000000002</v>
      </c>
      <c r="D365">
        <f t="shared" si="42"/>
        <v>0.82</v>
      </c>
      <c r="E365">
        <f t="shared" si="47"/>
        <v>1.775418792379006E-32</v>
      </c>
      <c r="F365">
        <f>SUM($E$2:E365)</f>
        <v>0.99999999999999967</v>
      </c>
      <c r="G365">
        <f t="shared" si="45"/>
        <v>6.4625244042595818E-30</v>
      </c>
      <c r="H365">
        <f>SUM(G$2:G365)</f>
        <v>7.8705700884908047</v>
      </c>
      <c r="J365">
        <f t="shared" si="48"/>
        <v>0.2408000000000001</v>
      </c>
      <c r="K365">
        <f t="shared" si="43"/>
        <v>0.75919999999999987</v>
      </c>
      <c r="L365">
        <f t="shared" si="49"/>
        <v>1.7864895863680291E-44</v>
      </c>
      <c r="M365">
        <f>SUM($L$2:L365)</f>
        <v>1</v>
      </c>
      <c r="N365">
        <f t="shared" si="44"/>
        <v>6.5028220943796259E-42</v>
      </c>
      <c r="O365">
        <f>SUM(N$2:N365)</f>
        <v>5.6364298010425502</v>
      </c>
    </row>
    <row r="366" spans="1:15" x14ac:dyDescent="0.3">
      <c r="A366">
        <v>365</v>
      </c>
      <c r="C366">
        <f t="shared" si="46"/>
        <v>0.18000000000000002</v>
      </c>
      <c r="D366">
        <f t="shared" si="42"/>
        <v>0.82</v>
      </c>
      <c r="E366">
        <f t="shared" si="47"/>
        <v>1.4558434097507847E-32</v>
      </c>
      <c r="F366">
        <f>SUM($E$2:E366)</f>
        <v>0.99999999999999967</v>
      </c>
      <c r="G366">
        <f t="shared" si="45"/>
        <v>5.3138284455903638E-30</v>
      </c>
      <c r="H366">
        <f>SUM(G$2:G366)</f>
        <v>7.8705700884908047</v>
      </c>
      <c r="J366">
        <f t="shared" si="48"/>
        <v>0.2408000000000001</v>
      </c>
      <c r="K366">
        <f t="shared" si="43"/>
        <v>0.75919999999999987</v>
      </c>
      <c r="L366">
        <f t="shared" si="49"/>
        <v>1.3563028939706076E-44</v>
      </c>
      <c r="M366">
        <f>SUM($L$2:L366)</f>
        <v>1</v>
      </c>
      <c r="N366">
        <f t="shared" si="44"/>
        <v>4.9505055629927175E-42</v>
      </c>
      <c r="O366">
        <f>SUM(N$2:N366)</f>
        <v>5.6364298010425502</v>
      </c>
    </row>
    <row r="367" spans="1:15" x14ac:dyDescent="0.3">
      <c r="A367">
        <v>366</v>
      </c>
      <c r="C367">
        <f t="shared" si="46"/>
        <v>0.18000000000000002</v>
      </c>
      <c r="D367">
        <f t="shared" si="42"/>
        <v>0.82</v>
      </c>
      <c r="E367">
        <f t="shared" si="47"/>
        <v>1.1937915959956434E-32</v>
      </c>
      <c r="F367">
        <f>SUM($E$2:E367)</f>
        <v>0.99999999999999967</v>
      </c>
      <c r="G367">
        <f t="shared" si="45"/>
        <v>4.3692772413440551E-30</v>
      </c>
      <c r="H367">
        <f>SUM(G$2:G367)</f>
        <v>7.8705700884908047</v>
      </c>
      <c r="J367">
        <f t="shared" si="48"/>
        <v>0.2408000000000001</v>
      </c>
      <c r="K367">
        <f t="shared" si="43"/>
        <v>0.75919999999999987</v>
      </c>
      <c r="L367">
        <f t="shared" si="49"/>
        <v>1.0297051571024851E-44</v>
      </c>
      <c r="M367">
        <f>SUM($L$2:L367)</f>
        <v>1</v>
      </c>
      <c r="N367">
        <f t="shared" si="44"/>
        <v>3.7687208749950955E-42</v>
      </c>
      <c r="O367">
        <f>SUM(N$2:N367)</f>
        <v>5.6364298010425502</v>
      </c>
    </row>
    <row r="368" spans="1:15" x14ac:dyDescent="0.3">
      <c r="A368">
        <v>367</v>
      </c>
      <c r="C368">
        <f t="shared" si="46"/>
        <v>0.18000000000000002</v>
      </c>
      <c r="D368">
        <f t="shared" si="42"/>
        <v>0.82</v>
      </c>
      <c r="E368">
        <f t="shared" si="47"/>
        <v>9.7890910871642747E-33</v>
      </c>
      <c r="F368">
        <f>SUM($E$2:E368)</f>
        <v>0.99999999999999967</v>
      </c>
      <c r="G368">
        <f t="shared" si="45"/>
        <v>3.5925964289892886E-30</v>
      </c>
      <c r="H368">
        <f>SUM(G$2:G368)</f>
        <v>7.8705700884908047</v>
      </c>
      <c r="J368">
        <f t="shared" si="48"/>
        <v>0.2408000000000001</v>
      </c>
      <c r="K368">
        <f t="shared" si="43"/>
        <v>0.75919999999999987</v>
      </c>
      <c r="L368">
        <f t="shared" si="49"/>
        <v>7.8175215527220662E-45</v>
      </c>
      <c r="M368">
        <f>SUM($L$2:L368)</f>
        <v>1</v>
      </c>
      <c r="N368">
        <f t="shared" si="44"/>
        <v>2.8690304098489984E-42</v>
      </c>
      <c r="O368">
        <f>SUM(N$2:N368)</f>
        <v>5.6364298010425502</v>
      </c>
    </row>
    <row r="369" spans="1:15" x14ac:dyDescent="0.3">
      <c r="A369">
        <v>368</v>
      </c>
      <c r="C369">
        <f t="shared" si="46"/>
        <v>0.18000000000000002</v>
      </c>
      <c r="D369">
        <f t="shared" si="42"/>
        <v>0.82</v>
      </c>
      <c r="E369">
        <f t="shared" si="47"/>
        <v>8.0270546914747042E-33</v>
      </c>
      <c r="F369">
        <f>SUM($E$2:E369)</f>
        <v>0.99999999999999967</v>
      </c>
      <c r="G369">
        <f t="shared" si="45"/>
        <v>2.9539561264626911E-30</v>
      </c>
      <c r="H369">
        <f>SUM(G$2:G369)</f>
        <v>7.8705700884908047</v>
      </c>
      <c r="J369">
        <f t="shared" si="48"/>
        <v>0.2408000000000001</v>
      </c>
      <c r="K369">
        <f t="shared" si="43"/>
        <v>0.75919999999999987</v>
      </c>
      <c r="L369">
        <f t="shared" si="49"/>
        <v>5.9350623628265911E-45</v>
      </c>
      <c r="M369">
        <f>SUM($L$2:L369)</f>
        <v>1</v>
      </c>
      <c r="N369">
        <f t="shared" si="44"/>
        <v>2.1841029495201854E-42</v>
      </c>
      <c r="O369">
        <f>SUM(N$2:N369)</f>
        <v>5.6364298010425502</v>
      </c>
    </row>
    <row r="370" spans="1:15" x14ac:dyDescent="0.3">
      <c r="A370">
        <v>369</v>
      </c>
      <c r="C370">
        <f t="shared" si="46"/>
        <v>0.18000000000000002</v>
      </c>
      <c r="D370">
        <f t="shared" si="42"/>
        <v>0.82</v>
      </c>
      <c r="E370">
        <f t="shared" si="47"/>
        <v>6.5821848470092571E-33</v>
      </c>
      <c r="F370">
        <f>SUM($E$2:E370)</f>
        <v>0.99999999999999967</v>
      </c>
      <c r="G370">
        <f t="shared" si="45"/>
        <v>2.4288262085464158E-30</v>
      </c>
      <c r="H370">
        <f>SUM(G$2:G370)</f>
        <v>7.8705700884908047</v>
      </c>
      <c r="J370">
        <f t="shared" si="48"/>
        <v>0.2408000000000001</v>
      </c>
      <c r="K370">
        <f t="shared" si="43"/>
        <v>0.75919999999999987</v>
      </c>
      <c r="L370">
        <f t="shared" si="49"/>
        <v>4.505899345857947E-45</v>
      </c>
      <c r="M370">
        <f>SUM($L$2:L370)</f>
        <v>1</v>
      </c>
      <c r="N370">
        <f t="shared" si="44"/>
        <v>1.6626768586215824E-42</v>
      </c>
      <c r="O370">
        <f>SUM(N$2:N370)</f>
        <v>5.6364298010425502</v>
      </c>
    </row>
    <row r="371" spans="1:15" x14ac:dyDescent="0.3">
      <c r="A371">
        <v>370</v>
      </c>
      <c r="C371">
        <f t="shared" si="46"/>
        <v>0.18000000000000002</v>
      </c>
      <c r="D371">
        <f t="shared" si="42"/>
        <v>0.82</v>
      </c>
      <c r="E371">
        <f t="shared" si="47"/>
        <v>5.3973915745475907E-33</v>
      </c>
      <c r="F371">
        <f>SUM($E$2:E371)</f>
        <v>0.99999999999999967</v>
      </c>
      <c r="G371">
        <f t="shared" si="45"/>
        <v>1.9970348825826085E-30</v>
      </c>
      <c r="H371">
        <f>SUM(G$2:G371)</f>
        <v>7.8705700884908047</v>
      </c>
      <c r="J371">
        <f t="shared" si="48"/>
        <v>0.2408000000000001</v>
      </c>
      <c r="K371">
        <f t="shared" si="43"/>
        <v>0.75919999999999987</v>
      </c>
      <c r="L371">
        <f t="shared" si="49"/>
        <v>3.4208787833753531E-45</v>
      </c>
      <c r="M371">
        <f>SUM($L$2:L371)</f>
        <v>1</v>
      </c>
      <c r="N371">
        <f t="shared" si="44"/>
        <v>1.2657251498488806E-42</v>
      </c>
      <c r="O371">
        <f>SUM(N$2:N371)</f>
        <v>5.6364298010425502</v>
      </c>
    </row>
    <row r="372" spans="1:15" x14ac:dyDescent="0.3">
      <c r="A372">
        <v>371</v>
      </c>
      <c r="C372">
        <f t="shared" si="46"/>
        <v>0.18000000000000002</v>
      </c>
      <c r="D372">
        <f t="shared" si="42"/>
        <v>0.82</v>
      </c>
      <c r="E372">
        <f t="shared" si="47"/>
        <v>4.4258610911290239E-33</v>
      </c>
      <c r="F372">
        <f>SUM($E$2:E372)</f>
        <v>0.99999999999999967</v>
      </c>
      <c r="G372">
        <f t="shared" si="45"/>
        <v>1.6419944648088678E-30</v>
      </c>
      <c r="H372">
        <f>SUM(G$2:G372)</f>
        <v>7.8705700884908047</v>
      </c>
      <c r="J372">
        <f t="shared" si="48"/>
        <v>0.2408000000000001</v>
      </c>
      <c r="K372">
        <f t="shared" si="43"/>
        <v>0.75919999999999987</v>
      </c>
      <c r="L372">
        <f t="shared" si="49"/>
        <v>2.5971311723385676E-45</v>
      </c>
      <c r="M372">
        <f>SUM($L$2:L372)</f>
        <v>1</v>
      </c>
      <c r="N372">
        <f t="shared" si="44"/>
        <v>9.6353566493760855E-43</v>
      </c>
      <c r="O372">
        <f>SUM(N$2:N372)</f>
        <v>5.6364298010425502</v>
      </c>
    </row>
    <row r="373" spans="1:15" x14ac:dyDescent="0.3">
      <c r="A373">
        <v>372</v>
      </c>
      <c r="C373">
        <f t="shared" si="46"/>
        <v>0.18000000000000002</v>
      </c>
      <c r="D373">
        <f t="shared" si="42"/>
        <v>0.82</v>
      </c>
      <c r="E373">
        <f t="shared" si="47"/>
        <v>3.6292060947257996E-33</v>
      </c>
      <c r="F373">
        <f>SUM($E$2:E373)</f>
        <v>0.99999999999999967</v>
      </c>
      <c r="G373">
        <f t="shared" si="45"/>
        <v>1.3500646672379974E-30</v>
      </c>
      <c r="H373">
        <f>SUM(G$2:G373)</f>
        <v>7.8705700884908047</v>
      </c>
      <c r="J373">
        <f t="shared" si="48"/>
        <v>0.2408000000000001</v>
      </c>
      <c r="K373">
        <f t="shared" si="43"/>
        <v>0.75919999999999987</v>
      </c>
      <c r="L373">
        <f t="shared" si="49"/>
        <v>1.9717419860394403E-45</v>
      </c>
      <c r="M373">
        <f>SUM($L$2:L373)</f>
        <v>1</v>
      </c>
      <c r="N373">
        <f t="shared" si="44"/>
        <v>7.3348801880667182E-43</v>
      </c>
      <c r="O373">
        <f>SUM(N$2:N373)</f>
        <v>5.6364298010425502</v>
      </c>
    </row>
    <row r="374" spans="1:15" x14ac:dyDescent="0.3">
      <c r="A374">
        <v>373</v>
      </c>
      <c r="C374">
        <f t="shared" si="46"/>
        <v>0.18000000000000002</v>
      </c>
      <c r="D374">
        <f t="shared" si="42"/>
        <v>0.82</v>
      </c>
      <c r="E374">
        <f t="shared" si="47"/>
        <v>2.9759489976751554E-33</v>
      </c>
      <c r="F374">
        <f>SUM($E$2:E374)</f>
        <v>0.99999999999999967</v>
      </c>
      <c r="G374">
        <f t="shared" si="45"/>
        <v>1.1100289761328329E-30</v>
      </c>
      <c r="H374">
        <f>SUM(G$2:G374)</f>
        <v>7.8705700884908047</v>
      </c>
      <c r="J374">
        <f t="shared" si="48"/>
        <v>0.2408000000000001</v>
      </c>
      <c r="K374">
        <f t="shared" si="43"/>
        <v>0.75919999999999987</v>
      </c>
      <c r="L374">
        <f t="shared" si="49"/>
        <v>1.4969465158011427E-45</v>
      </c>
      <c r="M374">
        <f>SUM($L$2:L374)</f>
        <v>1</v>
      </c>
      <c r="N374">
        <f t="shared" si="44"/>
        <v>5.5836105039382622E-43</v>
      </c>
      <c r="O374">
        <f>SUM(N$2:N374)</f>
        <v>5.6364298010425502</v>
      </c>
    </row>
    <row r="375" spans="1:15" x14ac:dyDescent="0.3">
      <c r="A375">
        <v>374</v>
      </c>
      <c r="C375">
        <f t="shared" si="46"/>
        <v>0.18000000000000002</v>
      </c>
      <c r="D375">
        <f t="shared" si="42"/>
        <v>0.82</v>
      </c>
      <c r="E375">
        <f t="shared" si="47"/>
        <v>2.4402781780936273E-33</v>
      </c>
      <c r="F375">
        <f>SUM($E$2:E375)</f>
        <v>0.99999999999999967</v>
      </c>
      <c r="G375">
        <f t="shared" si="45"/>
        <v>9.1266403860701658E-31</v>
      </c>
      <c r="H375">
        <f>SUM(G$2:G375)</f>
        <v>7.8705700884908047</v>
      </c>
      <c r="J375">
        <f t="shared" si="48"/>
        <v>0.2408000000000001</v>
      </c>
      <c r="K375">
        <f t="shared" si="43"/>
        <v>0.75919999999999987</v>
      </c>
      <c r="L375">
        <f t="shared" si="49"/>
        <v>1.1364817947962274E-45</v>
      </c>
      <c r="M375">
        <f>SUM($L$2:L375)</f>
        <v>1</v>
      </c>
      <c r="N375">
        <f t="shared" si="44"/>
        <v>4.2504419125378905E-43</v>
      </c>
      <c r="O375">
        <f>SUM(N$2:N375)</f>
        <v>5.6364298010425502</v>
      </c>
    </row>
    <row r="376" spans="1:15" x14ac:dyDescent="0.3">
      <c r="A376">
        <v>375</v>
      </c>
      <c r="C376">
        <f t="shared" si="46"/>
        <v>0.18000000000000002</v>
      </c>
      <c r="D376">
        <f t="shared" si="42"/>
        <v>0.82</v>
      </c>
      <c r="E376">
        <f t="shared" si="47"/>
        <v>2.0010281060367741E-33</v>
      </c>
      <c r="F376">
        <f>SUM($E$2:E376)</f>
        <v>0.99999999999999967</v>
      </c>
      <c r="G376">
        <f t="shared" si="45"/>
        <v>7.5038553976379029E-31</v>
      </c>
      <c r="H376">
        <f>SUM(G$2:G376)</f>
        <v>7.8705700884908047</v>
      </c>
      <c r="J376">
        <f t="shared" si="48"/>
        <v>0.2408000000000001</v>
      </c>
      <c r="K376">
        <f t="shared" si="43"/>
        <v>0.75919999999999987</v>
      </c>
      <c r="L376">
        <f t="shared" si="49"/>
        <v>8.6281697860929574E-46</v>
      </c>
      <c r="M376">
        <f>SUM($L$2:L376)</f>
        <v>1</v>
      </c>
      <c r="N376">
        <f t="shared" si="44"/>
        <v>3.2355636697848589E-43</v>
      </c>
      <c r="O376">
        <f>SUM(N$2:N376)</f>
        <v>5.6364298010425502</v>
      </c>
    </row>
    <row r="377" spans="1:15" x14ac:dyDescent="0.3">
      <c r="A377">
        <v>376</v>
      </c>
      <c r="C377">
        <f t="shared" si="46"/>
        <v>0.18000000000000002</v>
      </c>
      <c r="D377">
        <f t="shared" si="42"/>
        <v>0.82</v>
      </c>
      <c r="E377">
        <f t="shared" si="47"/>
        <v>1.6408430469501546E-33</v>
      </c>
      <c r="F377">
        <f>SUM($E$2:E377)</f>
        <v>0.99999999999999967</v>
      </c>
      <c r="G377">
        <f t="shared" si="45"/>
        <v>6.1695698565325811E-31</v>
      </c>
      <c r="H377">
        <f>SUM(G$2:G377)</f>
        <v>7.8705700884908047</v>
      </c>
      <c r="J377">
        <f t="shared" si="48"/>
        <v>0.2408000000000001</v>
      </c>
      <c r="K377">
        <f t="shared" si="43"/>
        <v>0.75919999999999987</v>
      </c>
      <c r="L377">
        <f t="shared" si="49"/>
        <v>6.5505065016017724E-46</v>
      </c>
      <c r="M377">
        <f>SUM($L$2:L377)</f>
        <v>1</v>
      </c>
      <c r="N377">
        <f t="shared" si="44"/>
        <v>2.4629904446022666E-43</v>
      </c>
      <c r="O377">
        <f>SUM(N$2:N377)</f>
        <v>5.6364298010425502</v>
      </c>
    </row>
    <row r="378" spans="1:15" x14ac:dyDescent="0.3">
      <c r="A378">
        <v>377</v>
      </c>
      <c r="C378">
        <f t="shared" si="46"/>
        <v>0.18000000000000002</v>
      </c>
      <c r="D378">
        <f t="shared" si="42"/>
        <v>0.82</v>
      </c>
      <c r="E378">
        <f t="shared" si="47"/>
        <v>1.3454912984991267E-33</v>
      </c>
      <c r="F378">
        <f>SUM($E$2:E378)</f>
        <v>0.99999999999999967</v>
      </c>
      <c r="G378">
        <f t="shared" si="45"/>
        <v>5.0725021953417079E-31</v>
      </c>
      <c r="H378">
        <f>SUM(G$2:G378)</f>
        <v>7.8705700884908047</v>
      </c>
      <c r="J378">
        <f t="shared" si="48"/>
        <v>0.2408000000000001</v>
      </c>
      <c r="K378">
        <f t="shared" si="43"/>
        <v>0.75919999999999987</v>
      </c>
      <c r="L378">
        <f t="shared" si="49"/>
        <v>4.9731445360160648E-46</v>
      </c>
      <c r="M378">
        <f>SUM($L$2:L378)</f>
        <v>1</v>
      </c>
      <c r="N378">
        <f t="shared" si="44"/>
        <v>1.8748754900780566E-43</v>
      </c>
      <c r="O378">
        <f>SUM(N$2:N378)</f>
        <v>5.6364298010425502</v>
      </c>
    </row>
    <row r="379" spans="1:15" x14ac:dyDescent="0.3">
      <c r="A379">
        <v>378</v>
      </c>
      <c r="C379">
        <f t="shared" si="46"/>
        <v>0.18000000000000002</v>
      </c>
      <c r="D379">
        <f t="shared" si="42"/>
        <v>0.82</v>
      </c>
      <c r="E379">
        <f t="shared" si="47"/>
        <v>1.1033028647692838E-33</v>
      </c>
      <c r="F379">
        <f>SUM($E$2:E379)</f>
        <v>0.99999999999999967</v>
      </c>
      <c r="G379">
        <f t="shared" si="45"/>
        <v>4.1704848288278928E-31</v>
      </c>
      <c r="H379">
        <f>SUM(G$2:G379)</f>
        <v>7.8705700884908047</v>
      </c>
      <c r="J379">
        <f t="shared" si="48"/>
        <v>0.2408000000000001</v>
      </c>
      <c r="K379">
        <f t="shared" si="43"/>
        <v>0.75919999999999987</v>
      </c>
      <c r="L379">
        <f t="shared" si="49"/>
        <v>3.7756113317433955E-46</v>
      </c>
      <c r="M379">
        <f>SUM($L$2:L379)</f>
        <v>1</v>
      </c>
      <c r="N379">
        <f t="shared" si="44"/>
        <v>1.4271810833990034E-43</v>
      </c>
      <c r="O379">
        <f>SUM(N$2:N379)</f>
        <v>5.6364298010425502</v>
      </c>
    </row>
    <row r="380" spans="1:15" x14ac:dyDescent="0.3">
      <c r="A380">
        <v>379</v>
      </c>
      <c r="C380">
        <f t="shared" si="46"/>
        <v>0.18000000000000002</v>
      </c>
      <c r="D380">
        <f t="shared" si="42"/>
        <v>0.82</v>
      </c>
      <c r="E380">
        <f t="shared" si="47"/>
        <v>9.0470834911081261E-34</v>
      </c>
      <c r="F380">
        <f>SUM($E$2:E380)</f>
        <v>0.99999999999999967</v>
      </c>
      <c r="G380">
        <f t="shared" si="45"/>
        <v>3.4288446431299796E-31</v>
      </c>
      <c r="H380">
        <f>SUM(G$2:G380)</f>
        <v>7.8705700884908047</v>
      </c>
      <c r="J380">
        <f t="shared" si="48"/>
        <v>0.2408000000000001</v>
      </c>
      <c r="K380">
        <f t="shared" si="43"/>
        <v>0.75919999999999987</v>
      </c>
      <c r="L380">
        <f t="shared" si="49"/>
        <v>2.8664441230595856E-46</v>
      </c>
      <c r="M380">
        <f>SUM($L$2:L380)</f>
        <v>1</v>
      </c>
      <c r="N380">
        <f t="shared" si="44"/>
        <v>1.0863823226395829E-43</v>
      </c>
      <c r="O380">
        <f>SUM(N$2:N380)</f>
        <v>5.6364298010425502</v>
      </c>
    </row>
    <row r="381" spans="1:15" x14ac:dyDescent="0.3">
      <c r="A381">
        <v>380</v>
      </c>
      <c r="C381">
        <f t="shared" si="46"/>
        <v>0.18000000000000002</v>
      </c>
      <c r="D381">
        <f t="shared" si="42"/>
        <v>0.82</v>
      </c>
      <c r="E381">
        <f t="shared" si="47"/>
        <v>7.4186084627086631E-34</v>
      </c>
      <c r="F381">
        <f>SUM($E$2:E381)</f>
        <v>0.99999999999999967</v>
      </c>
      <c r="G381">
        <f t="shared" si="45"/>
        <v>2.8190712158292919E-31</v>
      </c>
      <c r="H381">
        <f>SUM(G$2:G381)</f>
        <v>7.8705700884908047</v>
      </c>
      <c r="J381">
        <f t="shared" si="48"/>
        <v>0.2408000000000001</v>
      </c>
      <c r="K381">
        <f t="shared" si="43"/>
        <v>0.75919999999999987</v>
      </c>
      <c r="L381">
        <f t="shared" si="49"/>
        <v>2.1762043782268371E-46</v>
      </c>
      <c r="M381">
        <f>SUM($L$2:L381)</f>
        <v>1</v>
      </c>
      <c r="N381">
        <f t="shared" si="44"/>
        <v>8.2695766372619808E-44</v>
      </c>
      <c r="O381">
        <f>SUM(N$2:N381)</f>
        <v>5.6364298010425502</v>
      </c>
    </row>
    <row r="382" spans="1:15" x14ac:dyDescent="0.3">
      <c r="A382">
        <v>381</v>
      </c>
      <c r="C382">
        <f t="shared" si="46"/>
        <v>0.18000000000000002</v>
      </c>
      <c r="D382">
        <f t="shared" si="42"/>
        <v>0.82</v>
      </c>
      <c r="E382">
        <f t="shared" si="47"/>
        <v>6.0832589394211037E-34</v>
      </c>
      <c r="F382">
        <f>SUM($E$2:E382)</f>
        <v>0.99999999999999967</v>
      </c>
      <c r="G382">
        <f t="shared" si="45"/>
        <v>2.3177216559194405E-31</v>
      </c>
      <c r="H382">
        <f>SUM(G$2:G382)</f>
        <v>7.8705700884908047</v>
      </c>
      <c r="J382">
        <f t="shared" si="48"/>
        <v>0.2408000000000001</v>
      </c>
      <c r="K382">
        <f t="shared" si="43"/>
        <v>0.75919999999999987</v>
      </c>
      <c r="L382">
        <f t="shared" si="49"/>
        <v>1.6521743639498144E-46</v>
      </c>
      <c r="M382">
        <f>SUM($L$2:L382)</f>
        <v>1</v>
      </c>
      <c r="N382">
        <f t="shared" si="44"/>
        <v>6.2947843266487932E-44</v>
      </c>
      <c r="O382">
        <f>SUM(N$2:N382)</f>
        <v>5.6364298010425502</v>
      </c>
    </row>
    <row r="383" spans="1:15" x14ac:dyDescent="0.3">
      <c r="A383">
        <v>382</v>
      </c>
      <c r="C383">
        <f t="shared" si="46"/>
        <v>0.18000000000000002</v>
      </c>
      <c r="D383">
        <f t="shared" si="42"/>
        <v>0.82</v>
      </c>
      <c r="E383">
        <f t="shared" si="47"/>
        <v>4.9882723303253046E-34</v>
      </c>
      <c r="F383">
        <f>SUM($E$2:E383)</f>
        <v>0.99999999999999967</v>
      </c>
      <c r="G383">
        <f t="shared" si="45"/>
        <v>1.9055200301842664E-31</v>
      </c>
      <c r="H383">
        <f>SUM(G$2:G383)</f>
        <v>7.8705700884908047</v>
      </c>
      <c r="J383">
        <f t="shared" si="48"/>
        <v>0.2408000000000001</v>
      </c>
      <c r="K383">
        <f t="shared" si="43"/>
        <v>0.75919999999999987</v>
      </c>
      <c r="L383">
        <f t="shared" si="49"/>
        <v>1.2543307771106989E-46</v>
      </c>
      <c r="M383">
        <f>SUM($L$2:L383)</f>
        <v>1</v>
      </c>
      <c r="N383">
        <f t="shared" si="44"/>
        <v>4.7915435685628701E-44</v>
      </c>
      <c r="O383">
        <f>SUM(N$2:N383)</f>
        <v>5.6364298010425502</v>
      </c>
    </row>
    <row r="384" spans="1:15" x14ac:dyDescent="0.3">
      <c r="A384">
        <v>383</v>
      </c>
      <c r="C384">
        <f t="shared" si="46"/>
        <v>0.18000000000000002</v>
      </c>
      <c r="D384">
        <f t="shared" si="42"/>
        <v>0.82</v>
      </c>
      <c r="E384">
        <f t="shared" si="47"/>
        <v>4.0903833108667493E-34</v>
      </c>
      <c r="F384">
        <f>SUM($E$2:E384)</f>
        <v>0.99999999999999967</v>
      </c>
      <c r="G384">
        <f t="shared" si="45"/>
        <v>1.5666168080619649E-31</v>
      </c>
      <c r="H384">
        <f>SUM(G$2:G384)</f>
        <v>7.8705700884908047</v>
      </c>
      <c r="J384">
        <f t="shared" si="48"/>
        <v>0.2408000000000001</v>
      </c>
      <c r="K384">
        <f t="shared" si="43"/>
        <v>0.75919999999999987</v>
      </c>
      <c r="L384">
        <f t="shared" si="49"/>
        <v>9.5228792598244251E-47</v>
      </c>
      <c r="M384">
        <f>SUM($L$2:L384)</f>
        <v>1</v>
      </c>
      <c r="N384">
        <f t="shared" si="44"/>
        <v>3.6472627565127548E-44</v>
      </c>
      <c r="O384">
        <f>SUM(N$2:N384)</f>
        <v>5.6364298010425502</v>
      </c>
    </row>
    <row r="385" spans="1:15" x14ac:dyDescent="0.3">
      <c r="A385">
        <v>384</v>
      </c>
      <c r="C385">
        <f t="shared" si="46"/>
        <v>0.18000000000000002</v>
      </c>
      <c r="D385">
        <f t="shared" si="42"/>
        <v>0.82</v>
      </c>
      <c r="E385">
        <f t="shared" si="47"/>
        <v>3.354114314910734E-34</v>
      </c>
      <c r="F385">
        <f>SUM($E$2:E385)</f>
        <v>0.99999999999999967</v>
      </c>
      <c r="G385">
        <f t="shared" si="45"/>
        <v>1.2879798969257219E-31</v>
      </c>
      <c r="H385">
        <f>SUM(G$2:G385)</f>
        <v>7.8705700884908047</v>
      </c>
      <c r="J385">
        <f t="shared" si="48"/>
        <v>0.2408000000000001</v>
      </c>
      <c r="K385">
        <f t="shared" si="43"/>
        <v>0.75919999999999987</v>
      </c>
      <c r="L385">
        <f t="shared" si="49"/>
        <v>7.2297699340587026E-47</v>
      </c>
      <c r="M385">
        <f>SUM($L$2:L385)</f>
        <v>1</v>
      </c>
      <c r="N385">
        <f t="shared" si="44"/>
        <v>2.776231654678542E-44</v>
      </c>
      <c r="O385">
        <f>SUM(N$2:N385)</f>
        <v>5.6364298010425502</v>
      </c>
    </row>
    <row r="386" spans="1:15" x14ac:dyDescent="0.3">
      <c r="A386">
        <v>385</v>
      </c>
      <c r="C386">
        <f t="shared" si="46"/>
        <v>0.18000000000000002</v>
      </c>
      <c r="D386">
        <f t="shared" ref="D386:D449" si="50">1-C386</f>
        <v>0.82</v>
      </c>
      <c r="E386">
        <f t="shared" si="47"/>
        <v>2.7503737382268017E-34</v>
      </c>
      <c r="F386">
        <f>SUM($E$2:E386)</f>
        <v>0.99999999999999967</v>
      </c>
      <c r="G386">
        <f t="shared" si="45"/>
        <v>1.0588938892173187E-31</v>
      </c>
      <c r="H386">
        <f>SUM(G$2:G386)</f>
        <v>7.8705700884908047</v>
      </c>
      <c r="J386">
        <f t="shared" si="48"/>
        <v>0.2408000000000001</v>
      </c>
      <c r="K386">
        <f t="shared" ref="K386:K449" si="51">1-J386</f>
        <v>0.75919999999999987</v>
      </c>
      <c r="L386">
        <f t="shared" si="49"/>
        <v>5.4888413339373663E-47</v>
      </c>
      <c r="M386">
        <f>SUM($L$2:L386)</f>
        <v>1</v>
      </c>
      <c r="N386">
        <f t="shared" ref="N386:N449" si="52">$A386*L386</f>
        <v>2.113203913565886E-44</v>
      </c>
      <c r="O386">
        <f>SUM(N$2:N386)</f>
        <v>5.6364298010425502</v>
      </c>
    </row>
    <row r="387" spans="1:15" x14ac:dyDescent="0.3">
      <c r="A387">
        <v>386</v>
      </c>
      <c r="C387">
        <f t="shared" si="46"/>
        <v>0.18000000000000002</v>
      </c>
      <c r="D387">
        <f t="shared" si="50"/>
        <v>0.82</v>
      </c>
      <c r="E387">
        <f t="shared" si="47"/>
        <v>2.2553064653459772E-34</v>
      </c>
      <c r="F387">
        <f>SUM($E$2:E387)</f>
        <v>0.99999999999999967</v>
      </c>
      <c r="G387">
        <f t="shared" ref="G387:G450" si="53">$A387*E387</f>
        <v>8.7054829562354719E-32</v>
      </c>
      <c r="H387">
        <f>SUM(G$2:G387)</f>
        <v>7.8705700884908047</v>
      </c>
      <c r="J387">
        <f t="shared" si="48"/>
        <v>0.2408000000000001</v>
      </c>
      <c r="K387">
        <f t="shared" si="51"/>
        <v>0.75919999999999987</v>
      </c>
      <c r="L387">
        <f t="shared" si="49"/>
        <v>4.1671283407252476E-47</v>
      </c>
      <c r="M387">
        <f>SUM($L$2:L387)</f>
        <v>1</v>
      </c>
      <c r="N387">
        <f t="shared" si="52"/>
        <v>1.6085115395199455E-44</v>
      </c>
      <c r="O387">
        <f>SUM(N$2:N387)</f>
        <v>5.6364298010425502</v>
      </c>
    </row>
    <row r="388" spans="1:15" x14ac:dyDescent="0.3">
      <c r="A388">
        <v>387</v>
      </c>
      <c r="C388">
        <f t="shared" si="46"/>
        <v>0.18000000000000002</v>
      </c>
      <c r="D388">
        <f t="shared" si="50"/>
        <v>0.82</v>
      </c>
      <c r="E388">
        <f t="shared" si="47"/>
        <v>1.8493513015837011E-34</v>
      </c>
      <c r="F388">
        <f>SUM($E$2:E388)</f>
        <v>0.99999999999999967</v>
      </c>
      <c r="G388">
        <f t="shared" si="53"/>
        <v>7.1569895371289233E-32</v>
      </c>
      <c r="H388">
        <f>SUM(G$2:G388)</f>
        <v>7.8705700884908047</v>
      </c>
      <c r="J388">
        <f t="shared" si="48"/>
        <v>0.2408000000000001</v>
      </c>
      <c r="K388">
        <f t="shared" si="51"/>
        <v>0.75919999999999987</v>
      </c>
      <c r="L388">
        <f t="shared" si="49"/>
        <v>3.1636838362786074E-47</v>
      </c>
      <c r="M388">
        <f>SUM($L$2:L388)</f>
        <v>1</v>
      </c>
      <c r="N388">
        <f t="shared" si="52"/>
        <v>1.2243456446398211E-44</v>
      </c>
      <c r="O388">
        <f>SUM(N$2:N388)</f>
        <v>5.6364298010425502</v>
      </c>
    </row>
    <row r="389" spans="1:15" x14ac:dyDescent="0.3">
      <c r="A389">
        <v>388</v>
      </c>
      <c r="C389">
        <f t="shared" si="46"/>
        <v>0.18000000000000002</v>
      </c>
      <c r="D389">
        <f t="shared" si="50"/>
        <v>0.82</v>
      </c>
      <c r="E389">
        <f t="shared" si="47"/>
        <v>1.5164680672986348E-34</v>
      </c>
      <c r="F389">
        <f>SUM($E$2:E389)</f>
        <v>0.99999999999999967</v>
      </c>
      <c r="G389">
        <f t="shared" si="53"/>
        <v>5.8838961011187033E-32</v>
      </c>
      <c r="H389">
        <f>SUM(G$2:G389)</f>
        <v>7.8705700884908047</v>
      </c>
      <c r="J389">
        <f t="shared" si="48"/>
        <v>0.2408000000000001</v>
      </c>
      <c r="K389">
        <f t="shared" si="51"/>
        <v>0.75919999999999987</v>
      </c>
      <c r="L389">
        <f t="shared" si="49"/>
        <v>2.4018687685027184E-47</v>
      </c>
      <c r="M389">
        <f>SUM($L$2:L389)</f>
        <v>1</v>
      </c>
      <c r="N389">
        <f t="shared" si="52"/>
        <v>9.3192508217905473E-45</v>
      </c>
      <c r="O389">
        <f>SUM(N$2:N389)</f>
        <v>5.6364298010425502</v>
      </c>
    </row>
    <row r="390" spans="1:15" x14ac:dyDescent="0.3">
      <c r="A390">
        <v>389</v>
      </c>
      <c r="C390">
        <f t="shared" si="46"/>
        <v>0.18000000000000002</v>
      </c>
      <c r="D390">
        <f t="shared" si="50"/>
        <v>0.82</v>
      </c>
      <c r="E390">
        <f t="shared" si="47"/>
        <v>1.2435038151848804E-34</v>
      </c>
      <c r="F390">
        <f>SUM($E$2:E390)</f>
        <v>0.99999999999999967</v>
      </c>
      <c r="G390">
        <f t="shared" si="53"/>
        <v>4.8372298410691847E-32</v>
      </c>
      <c r="H390">
        <f>SUM(G$2:G390)</f>
        <v>7.8705700884908047</v>
      </c>
      <c r="J390">
        <f t="shared" si="48"/>
        <v>0.2408000000000001</v>
      </c>
      <c r="K390">
        <f t="shared" si="51"/>
        <v>0.75919999999999987</v>
      </c>
      <c r="L390">
        <f t="shared" si="49"/>
        <v>1.8234987690472636E-47</v>
      </c>
      <c r="M390">
        <f>SUM($L$2:L390)</f>
        <v>1</v>
      </c>
      <c r="N390">
        <f t="shared" si="52"/>
        <v>7.0934102115938552E-45</v>
      </c>
      <c r="O390">
        <f>SUM(N$2:N390)</f>
        <v>5.6364298010425502</v>
      </c>
    </row>
    <row r="391" spans="1:15" x14ac:dyDescent="0.3">
      <c r="A391">
        <v>390</v>
      </c>
      <c r="C391">
        <f t="shared" si="46"/>
        <v>0.18000000000000002</v>
      </c>
      <c r="D391">
        <f t="shared" si="50"/>
        <v>0.82</v>
      </c>
      <c r="E391">
        <f t="shared" si="47"/>
        <v>1.0196731284516019E-34</v>
      </c>
      <c r="F391">
        <f>SUM($E$2:E391)</f>
        <v>0.99999999999999967</v>
      </c>
      <c r="G391">
        <f t="shared" si="53"/>
        <v>3.9767252009612475E-32</v>
      </c>
      <c r="H391">
        <f>SUM(G$2:G391)</f>
        <v>7.8705700884908047</v>
      </c>
      <c r="J391">
        <f t="shared" si="48"/>
        <v>0.2408000000000001</v>
      </c>
      <c r="K391">
        <f t="shared" si="51"/>
        <v>0.75919999999999987</v>
      </c>
      <c r="L391">
        <f t="shared" si="49"/>
        <v>1.3844002654606822E-47</v>
      </c>
      <c r="M391">
        <f>SUM($L$2:L391)</f>
        <v>1</v>
      </c>
      <c r="N391">
        <f t="shared" si="52"/>
        <v>5.3991610352966606E-45</v>
      </c>
      <c r="O391">
        <f>SUM(N$2:N391)</f>
        <v>5.6364298010425502</v>
      </c>
    </row>
    <row r="392" spans="1:15" x14ac:dyDescent="0.3">
      <c r="A392">
        <v>391</v>
      </c>
      <c r="C392">
        <f t="shared" si="46"/>
        <v>0.18000000000000002</v>
      </c>
      <c r="D392">
        <f t="shared" si="50"/>
        <v>0.82</v>
      </c>
      <c r="E392">
        <f t="shared" si="47"/>
        <v>8.3613196533031348E-35</v>
      </c>
      <c r="F392">
        <f>SUM($E$2:E392)</f>
        <v>0.99999999999999967</v>
      </c>
      <c r="G392">
        <f t="shared" si="53"/>
        <v>3.2692759844415259E-32</v>
      </c>
      <c r="H392">
        <f>SUM(G$2:G392)</f>
        <v>7.8705700884908047</v>
      </c>
      <c r="J392">
        <f t="shared" si="48"/>
        <v>0.2408000000000001</v>
      </c>
      <c r="K392">
        <f t="shared" si="51"/>
        <v>0.75919999999999987</v>
      </c>
      <c r="L392">
        <f t="shared" si="49"/>
        <v>1.0510366815377498E-47</v>
      </c>
      <c r="M392">
        <f>SUM($L$2:L392)</f>
        <v>1</v>
      </c>
      <c r="N392">
        <f t="shared" si="52"/>
        <v>4.1095534248126019E-45</v>
      </c>
      <c r="O392">
        <f>SUM(N$2:N392)</f>
        <v>5.6364298010425502</v>
      </c>
    </row>
    <row r="393" spans="1:15" x14ac:dyDescent="0.3">
      <c r="A393">
        <v>392</v>
      </c>
      <c r="C393">
        <f t="shared" si="46"/>
        <v>0.18000000000000002</v>
      </c>
      <c r="D393">
        <f t="shared" si="50"/>
        <v>0.82</v>
      </c>
      <c r="E393">
        <f t="shared" si="47"/>
        <v>6.8562821157085702E-35</v>
      </c>
      <c r="F393">
        <f>SUM($E$2:E393)</f>
        <v>0.99999999999999967</v>
      </c>
      <c r="G393">
        <f t="shared" si="53"/>
        <v>2.6876625893577597E-32</v>
      </c>
      <c r="H393">
        <f>SUM(G$2:G393)</f>
        <v>7.8705700884908047</v>
      </c>
      <c r="J393">
        <f t="shared" si="48"/>
        <v>0.2408000000000001</v>
      </c>
      <c r="K393">
        <f t="shared" si="51"/>
        <v>0.75919999999999987</v>
      </c>
      <c r="L393">
        <f t="shared" si="49"/>
        <v>7.979470486234595E-48</v>
      </c>
      <c r="M393">
        <f>SUM($L$2:L393)</f>
        <v>1</v>
      </c>
      <c r="N393">
        <f t="shared" si="52"/>
        <v>3.1279524306039609E-45</v>
      </c>
      <c r="O393">
        <f>SUM(N$2:N393)</f>
        <v>5.6364298010425502</v>
      </c>
    </row>
    <row r="394" spans="1:15" x14ac:dyDescent="0.3">
      <c r="A394">
        <v>393</v>
      </c>
      <c r="C394">
        <f t="shared" si="46"/>
        <v>0.18000000000000002</v>
      </c>
      <c r="D394">
        <f t="shared" si="50"/>
        <v>0.82</v>
      </c>
      <c r="E394">
        <f t="shared" si="47"/>
        <v>5.6221513348810268E-35</v>
      </c>
      <c r="F394">
        <f>SUM($E$2:E394)</f>
        <v>0.99999999999999967</v>
      </c>
      <c r="G394">
        <f t="shared" si="53"/>
        <v>2.2095054746082435E-32</v>
      </c>
      <c r="H394">
        <f>SUM(G$2:G394)</f>
        <v>7.8705700884908047</v>
      </c>
      <c r="J394">
        <f t="shared" si="48"/>
        <v>0.2408000000000001</v>
      </c>
      <c r="K394">
        <f t="shared" si="51"/>
        <v>0.75919999999999987</v>
      </c>
      <c r="L394">
        <f t="shared" si="49"/>
        <v>6.0580139931493033E-48</v>
      </c>
      <c r="M394">
        <f>SUM($L$2:L394)</f>
        <v>1</v>
      </c>
      <c r="N394">
        <f t="shared" si="52"/>
        <v>2.3807994993076762E-45</v>
      </c>
      <c r="O394">
        <f>SUM(N$2:N394)</f>
        <v>5.6364298010425502</v>
      </c>
    </row>
    <row r="395" spans="1:15" x14ac:dyDescent="0.3">
      <c r="A395">
        <v>394</v>
      </c>
      <c r="C395">
        <f t="shared" si="46"/>
        <v>0.18000000000000002</v>
      </c>
      <c r="D395">
        <f t="shared" si="50"/>
        <v>0.82</v>
      </c>
      <c r="E395">
        <f t="shared" si="47"/>
        <v>4.6101640946024415E-35</v>
      </c>
      <c r="F395">
        <f>SUM($E$2:E395)</f>
        <v>0.99999999999999967</v>
      </c>
      <c r="G395">
        <f t="shared" si="53"/>
        <v>1.816404653273362E-32</v>
      </c>
      <c r="H395">
        <f>SUM(G$2:G395)</f>
        <v>7.8705700884908047</v>
      </c>
      <c r="J395">
        <f t="shared" si="48"/>
        <v>0.2408000000000001</v>
      </c>
      <c r="K395">
        <f t="shared" si="51"/>
        <v>0.75919999999999987</v>
      </c>
      <c r="L395">
        <f t="shared" si="49"/>
        <v>4.5992442235989505E-48</v>
      </c>
      <c r="M395">
        <f>SUM($L$2:L395)</f>
        <v>1</v>
      </c>
      <c r="N395">
        <f t="shared" si="52"/>
        <v>1.8121022240979865E-45</v>
      </c>
      <c r="O395">
        <f>SUM(N$2:N395)</f>
        <v>5.6364298010425502</v>
      </c>
    </row>
    <row r="396" spans="1:15" x14ac:dyDescent="0.3">
      <c r="A396">
        <v>395</v>
      </c>
      <c r="C396">
        <f t="shared" si="46"/>
        <v>0.18000000000000002</v>
      </c>
      <c r="D396">
        <f t="shared" si="50"/>
        <v>0.82</v>
      </c>
      <c r="E396">
        <f t="shared" si="47"/>
        <v>3.780334557574002E-35</v>
      </c>
      <c r="F396">
        <f>SUM($E$2:E396)</f>
        <v>0.99999999999999967</v>
      </c>
      <c r="G396">
        <f t="shared" si="53"/>
        <v>1.4932321502417308E-32</v>
      </c>
      <c r="H396">
        <f>SUM(G$2:G396)</f>
        <v>7.8705700884908047</v>
      </c>
      <c r="J396">
        <f t="shared" si="48"/>
        <v>0.2408000000000001</v>
      </c>
      <c r="K396">
        <f t="shared" si="51"/>
        <v>0.75919999999999987</v>
      </c>
      <c r="L396">
        <f t="shared" si="49"/>
        <v>3.4917462145563229E-48</v>
      </c>
      <c r="M396">
        <f>SUM($L$2:L396)</f>
        <v>1</v>
      </c>
      <c r="N396">
        <f t="shared" si="52"/>
        <v>1.3792397547497476E-45</v>
      </c>
      <c r="O396">
        <f>SUM(N$2:N396)</f>
        <v>5.6364298010425502</v>
      </c>
    </row>
    <row r="397" spans="1:15" x14ac:dyDescent="0.3">
      <c r="A397">
        <v>396</v>
      </c>
      <c r="C397">
        <f t="shared" ref="C397:C460" si="54">C396</f>
        <v>0.18000000000000002</v>
      </c>
      <c r="D397">
        <f t="shared" si="50"/>
        <v>0.82</v>
      </c>
      <c r="E397">
        <f t="shared" ref="E397:E460" si="55">E396*D397</f>
        <v>3.0998743372106816E-35</v>
      </c>
      <c r="F397">
        <f>SUM($E$2:E397)</f>
        <v>0.99999999999999967</v>
      </c>
      <c r="G397">
        <f t="shared" si="53"/>
        <v>1.2275502375354299E-32</v>
      </c>
      <c r="H397">
        <f>SUM(G$2:G397)</f>
        <v>7.8705700884908047</v>
      </c>
      <c r="J397">
        <f t="shared" ref="J397:J460" si="56">J396</f>
        <v>0.2408000000000001</v>
      </c>
      <c r="K397">
        <f t="shared" si="51"/>
        <v>0.75919999999999987</v>
      </c>
      <c r="L397">
        <f t="shared" ref="L397:L460" si="57">L396*K397</f>
        <v>2.65093372609116E-48</v>
      </c>
      <c r="M397">
        <f>SUM($L$2:L397)</f>
        <v>1</v>
      </c>
      <c r="N397">
        <f t="shared" si="52"/>
        <v>1.0497697555320993E-45</v>
      </c>
      <c r="O397">
        <f>SUM(N$2:N397)</f>
        <v>5.6364298010425502</v>
      </c>
    </row>
    <row r="398" spans="1:15" x14ac:dyDescent="0.3">
      <c r="A398">
        <v>397</v>
      </c>
      <c r="C398">
        <f t="shared" si="54"/>
        <v>0.18000000000000002</v>
      </c>
      <c r="D398">
        <f t="shared" si="50"/>
        <v>0.82</v>
      </c>
      <c r="E398">
        <f t="shared" si="55"/>
        <v>2.5418969565127588E-35</v>
      </c>
      <c r="F398">
        <f>SUM($E$2:E398)</f>
        <v>0.99999999999999967</v>
      </c>
      <c r="G398">
        <f t="shared" si="53"/>
        <v>1.0091330917355652E-32</v>
      </c>
      <c r="H398">
        <f>SUM(G$2:G398)</f>
        <v>7.8705700884908047</v>
      </c>
      <c r="J398">
        <f t="shared" si="56"/>
        <v>0.2408000000000001</v>
      </c>
      <c r="K398">
        <f t="shared" si="51"/>
        <v>0.75919999999999987</v>
      </c>
      <c r="L398">
        <f t="shared" si="57"/>
        <v>2.0125888848484084E-48</v>
      </c>
      <c r="M398">
        <f>SUM($L$2:L398)</f>
        <v>1</v>
      </c>
      <c r="N398">
        <f t="shared" si="52"/>
        <v>7.9899778728481821E-46</v>
      </c>
      <c r="O398">
        <f>SUM(N$2:N398)</f>
        <v>5.6364298010425502</v>
      </c>
    </row>
    <row r="399" spans="1:15" x14ac:dyDescent="0.3">
      <c r="A399">
        <v>398</v>
      </c>
      <c r="C399">
        <f t="shared" si="54"/>
        <v>0.18000000000000002</v>
      </c>
      <c r="D399">
        <f t="shared" si="50"/>
        <v>0.82</v>
      </c>
      <c r="E399">
        <f t="shared" si="55"/>
        <v>2.0843555043404621E-35</v>
      </c>
      <c r="F399">
        <f>SUM($E$2:E399)</f>
        <v>0.99999999999999967</v>
      </c>
      <c r="G399">
        <f t="shared" si="53"/>
        <v>8.2957349072750393E-33</v>
      </c>
      <c r="H399">
        <f>SUM(G$2:G399)</f>
        <v>7.8705700884908047</v>
      </c>
      <c r="J399">
        <f t="shared" si="56"/>
        <v>0.2408000000000001</v>
      </c>
      <c r="K399">
        <f t="shared" si="51"/>
        <v>0.75919999999999987</v>
      </c>
      <c r="L399">
        <f t="shared" si="57"/>
        <v>1.5279574813769114E-48</v>
      </c>
      <c r="M399">
        <f>SUM($L$2:L399)</f>
        <v>1</v>
      </c>
      <c r="N399">
        <f t="shared" si="52"/>
        <v>6.0812707758801076E-46</v>
      </c>
      <c r="O399">
        <f>SUM(N$2:N399)</f>
        <v>5.6364298010425502</v>
      </c>
    </row>
    <row r="400" spans="1:15" x14ac:dyDescent="0.3">
      <c r="A400">
        <v>399</v>
      </c>
      <c r="C400">
        <f t="shared" si="54"/>
        <v>0.18000000000000002</v>
      </c>
      <c r="D400">
        <f t="shared" si="50"/>
        <v>0.82</v>
      </c>
      <c r="E400">
        <f t="shared" si="55"/>
        <v>1.7091715135591788E-35</v>
      </c>
      <c r="F400">
        <f>SUM($E$2:E400)</f>
        <v>0.99999999999999967</v>
      </c>
      <c r="G400">
        <f t="shared" si="53"/>
        <v>6.819594339101123E-33</v>
      </c>
      <c r="H400">
        <f>SUM(G$2:G400)</f>
        <v>7.8705700884908047</v>
      </c>
      <c r="J400">
        <f t="shared" si="56"/>
        <v>0.2408000000000001</v>
      </c>
      <c r="K400">
        <f t="shared" si="51"/>
        <v>0.75919999999999987</v>
      </c>
      <c r="L400">
        <f t="shared" si="57"/>
        <v>1.160025319861351E-48</v>
      </c>
      <c r="M400">
        <f>SUM($L$2:L400)</f>
        <v>1</v>
      </c>
      <c r="N400">
        <f t="shared" si="52"/>
        <v>4.6285010262467901E-46</v>
      </c>
      <c r="O400">
        <f>SUM(N$2:N400)</f>
        <v>5.6364298010425502</v>
      </c>
    </row>
    <row r="401" spans="1:15" x14ac:dyDescent="0.3">
      <c r="A401">
        <v>400</v>
      </c>
      <c r="C401">
        <f t="shared" si="54"/>
        <v>0.18000000000000002</v>
      </c>
      <c r="D401">
        <f t="shared" si="50"/>
        <v>0.82</v>
      </c>
      <c r="E401">
        <f t="shared" si="55"/>
        <v>1.4015206411185265E-35</v>
      </c>
      <c r="F401">
        <f>SUM($E$2:E401)</f>
        <v>0.99999999999999967</v>
      </c>
      <c r="G401">
        <f t="shared" si="53"/>
        <v>5.606082564474106E-33</v>
      </c>
      <c r="H401">
        <f>SUM(G$2:G401)</f>
        <v>7.8705700884908047</v>
      </c>
      <c r="J401">
        <f t="shared" si="56"/>
        <v>0.2408000000000001</v>
      </c>
      <c r="K401">
        <f t="shared" si="51"/>
        <v>0.75919999999999987</v>
      </c>
      <c r="L401">
        <f t="shared" si="57"/>
        <v>8.8069122283873758E-49</v>
      </c>
      <c r="M401">
        <f>SUM($L$2:L401)</f>
        <v>1</v>
      </c>
      <c r="N401">
        <f t="shared" si="52"/>
        <v>3.5227648913549506E-46</v>
      </c>
      <c r="O401">
        <f>SUM(N$2:N401)</f>
        <v>5.6364298010425502</v>
      </c>
    </row>
    <row r="402" spans="1:15" x14ac:dyDescent="0.3">
      <c r="A402">
        <v>401</v>
      </c>
      <c r="C402">
        <f t="shared" si="54"/>
        <v>0.18000000000000002</v>
      </c>
      <c r="D402">
        <f t="shared" si="50"/>
        <v>0.82</v>
      </c>
      <c r="E402">
        <f t="shared" si="55"/>
        <v>1.1492469257171916E-35</v>
      </c>
      <c r="F402">
        <f>SUM($E$2:E402)</f>
        <v>0.99999999999999967</v>
      </c>
      <c r="G402">
        <f t="shared" si="53"/>
        <v>4.6084801721259382E-33</v>
      </c>
      <c r="H402">
        <f>SUM(G$2:G402)</f>
        <v>7.8705700884908047</v>
      </c>
      <c r="J402">
        <f t="shared" si="56"/>
        <v>0.2408000000000001</v>
      </c>
      <c r="K402">
        <f t="shared" si="51"/>
        <v>0.75919999999999987</v>
      </c>
      <c r="L402">
        <f t="shared" si="57"/>
        <v>6.6862077637916948E-49</v>
      </c>
      <c r="M402">
        <f>SUM($L$2:L402)</f>
        <v>1</v>
      </c>
      <c r="N402">
        <f t="shared" si="52"/>
        <v>2.6811693132804698E-46</v>
      </c>
      <c r="O402">
        <f>SUM(N$2:N402)</f>
        <v>5.6364298010425502</v>
      </c>
    </row>
    <row r="403" spans="1:15" x14ac:dyDescent="0.3">
      <c r="A403">
        <v>402</v>
      </c>
      <c r="C403">
        <f t="shared" si="54"/>
        <v>0.18000000000000002</v>
      </c>
      <c r="D403">
        <f t="shared" si="50"/>
        <v>0.82</v>
      </c>
      <c r="E403">
        <f t="shared" si="55"/>
        <v>9.4238247908809702E-36</v>
      </c>
      <c r="F403">
        <f>SUM($E$2:E403)</f>
        <v>0.99999999999999967</v>
      </c>
      <c r="G403">
        <f t="shared" si="53"/>
        <v>3.7883775659341501E-33</v>
      </c>
      <c r="H403">
        <f>SUM(G$2:G403)</f>
        <v>7.8705700884908047</v>
      </c>
      <c r="J403">
        <f t="shared" si="56"/>
        <v>0.2408000000000001</v>
      </c>
      <c r="K403">
        <f t="shared" si="51"/>
        <v>0.75919999999999987</v>
      </c>
      <c r="L403">
        <f t="shared" si="57"/>
        <v>5.0761689342706535E-49</v>
      </c>
      <c r="M403">
        <f>SUM($L$2:L403)</f>
        <v>1</v>
      </c>
      <c r="N403">
        <f t="shared" si="52"/>
        <v>2.0406199115768029E-46</v>
      </c>
      <c r="O403">
        <f>SUM(N$2:N403)</f>
        <v>5.6364298010425502</v>
      </c>
    </row>
    <row r="404" spans="1:15" x14ac:dyDescent="0.3">
      <c r="A404">
        <v>403</v>
      </c>
      <c r="C404">
        <f t="shared" si="54"/>
        <v>0.18000000000000002</v>
      </c>
      <c r="D404">
        <f t="shared" si="50"/>
        <v>0.82</v>
      </c>
      <c r="E404">
        <f t="shared" si="55"/>
        <v>7.7275363285223945E-36</v>
      </c>
      <c r="F404">
        <f>SUM($E$2:E404)</f>
        <v>0.99999999999999967</v>
      </c>
      <c r="G404">
        <f t="shared" si="53"/>
        <v>3.114197140394525E-33</v>
      </c>
      <c r="H404">
        <f>SUM(G$2:G404)</f>
        <v>7.8705700884908047</v>
      </c>
      <c r="J404">
        <f t="shared" si="56"/>
        <v>0.2408000000000001</v>
      </c>
      <c r="K404">
        <f t="shared" si="51"/>
        <v>0.75919999999999987</v>
      </c>
      <c r="L404">
        <f t="shared" si="57"/>
        <v>3.8538274548982796E-49</v>
      </c>
      <c r="M404">
        <f>SUM($L$2:L404)</f>
        <v>1</v>
      </c>
      <c r="N404">
        <f t="shared" si="52"/>
        <v>1.5530924643240067E-46</v>
      </c>
      <c r="O404">
        <f>SUM(N$2:N404)</f>
        <v>5.6364298010425502</v>
      </c>
    </row>
    <row r="405" spans="1:15" x14ac:dyDescent="0.3">
      <c r="A405">
        <v>404</v>
      </c>
      <c r="C405">
        <f t="shared" si="54"/>
        <v>0.18000000000000002</v>
      </c>
      <c r="D405">
        <f t="shared" si="50"/>
        <v>0.82</v>
      </c>
      <c r="E405">
        <f t="shared" si="55"/>
        <v>6.3365797893883627E-36</v>
      </c>
      <c r="F405">
        <f>SUM($E$2:E405)</f>
        <v>0.99999999999999967</v>
      </c>
      <c r="G405">
        <f t="shared" si="53"/>
        <v>2.5599782349128985E-33</v>
      </c>
      <c r="H405">
        <f>SUM(G$2:G405)</f>
        <v>7.8705700884908047</v>
      </c>
      <c r="J405">
        <f t="shared" si="56"/>
        <v>0.2408000000000001</v>
      </c>
      <c r="K405">
        <f t="shared" si="51"/>
        <v>0.75919999999999987</v>
      </c>
      <c r="L405">
        <f t="shared" si="57"/>
        <v>2.9258258037587735E-49</v>
      </c>
      <c r="M405">
        <f>SUM($L$2:L405)</f>
        <v>1</v>
      </c>
      <c r="N405">
        <f t="shared" si="52"/>
        <v>1.1820336247185445E-46</v>
      </c>
      <c r="O405">
        <f>SUM(N$2:N405)</f>
        <v>5.6364298010425502</v>
      </c>
    </row>
    <row r="406" spans="1:15" x14ac:dyDescent="0.3">
      <c r="A406">
        <v>405</v>
      </c>
      <c r="C406">
        <f t="shared" si="54"/>
        <v>0.18000000000000002</v>
      </c>
      <c r="D406">
        <f t="shared" si="50"/>
        <v>0.82</v>
      </c>
      <c r="E406">
        <f t="shared" si="55"/>
        <v>5.1959954272984568E-36</v>
      </c>
      <c r="F406">
        <f>SUM($E$2:E406)</f>
        <v>0.99999999999999967</v>
      </c>
      <c r="G406">
        <f t="shared" si="53"/>
        <v>2.104378148055875E-33</v>
      </c>
      <c r="H406">
        <f>SUM(G$2:G406)</f>
        <v>7.8705700884908047</v>
      </c>
      <c r="J406">
        <f t="shared" si="56"/>
        <v>0.2408000000000001</v>
      </c>
      <c r="K406">
        <f t="shared" si="51"/>
        <v>0.75919999999999987</v>
      </c>
      <c r="L406">
        <f t="shared" si="57"/>
        <v>2.2212869502136605E-49</v>
      </c>
      <c r="M406">
        <f>SUM($L$2:L406)</f>
        <v>1</v>
      </c>
      <c r="N406">
        <f t="shared" si="52"/>
        <v>8.9962121483653245E-47</v>
      </c>
      <c r="O406">
        <f>SUM(N$2:N406)</f>
        <v>5.6364298010425502</v>
      </c>
    </row>
    <row r="407" spans="1:15" x14ac:dyDescent="0.3">
      <c r="A407">
        <v>406</v>
      </c>
      <c r="C407">
        <f t="shared" si="54"/>
        <v>0.18000000000000002</v>
      </c>
      <c r="D407">
        <f t="shared" si="50"/>
        <v>0.82</v>
      </c>
      <c r="E407">
        <f t="shared" si="55"/>
        <v>4.2607162503847345E-36</v>
      </c>
      <c r="F407">
        <f>SUM($E$2:E407)</f>
        <v>0.99999999999999967</v>
      </c>
      <c r="G407">
        <f t="shared" si="53"/>
        <v>1.7298507976562022E-33</v>
      </c>
      <c r="H407">
        <f>SUM(G$2:G407)</f>
        <v>7.8705700884908047</v>
      </c>
      <c r="J407">
        <f t="shared" si="56"/>
        <v>0.2408000000000001</v>
      </c>
      <c r="K407">
        <f t="shared" si="51"/>
        <v>0.75919999999999987</v>
      </c>
      <c r="L407">
        <f t="shared" si="57"/>
        <v>1.6864010526022109E-49</v>
      </c>
      <c r="M407">
        <f>SUM($L$2:L407)</f>
        <v>1</v>
      </c>
      <c r="N407">
        <f t="shared" si="52"/>
        <v>6.8467882735649758E-47</v>
      </c>
      <c r="O407">
        <f>SUM(N$2:N407)</f>
        <v>5.6364298010425502</v>
      </c>
    </row>
    <row r="408" spans="1:15" x14ac:dyDescent="0.3">
      <c r="A408">
        <v>407</v>
      </c>
      <c r="C408">
        <f t="shared" si="54"/>
        <v>0.18000000000000002</v>
      </c>
      <c r="D408">
        <f t="shared" si="50"/>
        <v>0.82</v>
      </c>
      <c r="E408">
        <f t="shared" si="55"/>
        <v>3.4937873253154822E-36</v>
      </c>
      <c r="F408">
        <f>SUM($E$2:E408)</f>
        <v>0.99999999999999967</v>
      </c>
      <c r="G408">
        <f t="shared" si="53"/>
        <v>1.4219714414034012E-33</v>
      </c>
      <c r="H408">
        <f>SUM(G$2:G408)</f>
        <v>7.8705700884908047</v>
      </c>
      <c r="J408">
        <f t="shared" si="56"/>
        <v>0.2408000000000001</v>
      </c>
      <c r="K408">
        <f t="shared" si="51"/>
        <v>0.75919999999999987</v>
      </c>
      <c r="L408">
        <f t="shared" si="57"/>
        <v>1.2803156791355983E-49</v>
      </c>
      <c r="M408">
        <f>SUM($L$2:L408)</f>
        <v>1</v>
      </c>
      <c r="N408">
        <f t="shared" si="52"/>
        <v>5.2108848140818845E-47</v>
      </c>
      <c r="O408">
        <f>SUM(N$2:N408)</f>
        <v>5.6364298010425502</v>
      </c>
    </row>
    <row r="409" spans="1:15" x14ac:dyDescent="0.3">
      <c r="A409">
        <v>408</v>
      </c>
      <c r="C409">
        <f t="shared" si="54"/>
        <v>0.18000000000000002</v>
      </c>
      <c r="D409">
        <f t="shared" si="50"/>
        <v>0.82</v>
      </c>
      <c r="E409">
        <f t="shared" si="55"/>
        <v>2.8649056067586952E-36</v>
      </c>
      <c r="F409">
        <f>SUM($E$2:E409)</f>
        <v>0.99999999999999967</v>
      </c>
      <c r="G409">
        <f t="shared" si="53"/>
        <v>1.1688814875575476E-33</v>
      </c>
      <c r="H409">
        <f>SUM(G$2:G409)</f>
        <v>7.8705700884908047</v>
      </c>
      <c r="J409">
        <f t="shared" si="56"/>
        <v>0.2408000000000001</v>
      </c>
      <c r="K409">
        <f t="shared" si="51"/>
        <v>0.75919999999999987</v>
      </c>
      <c r="L409">
        <f t="shared" si="57"/>
        <v>9.7201566359974604E-50</v>
      </c>
      <c r="M409">
        <f>SUM($L$2:L409)</f>
        <v>1</v>
      </c>
      <c r="N409">
        <f t="shared" si="52"/>
        <v>3.9658239074869638E-47</v>
      </c>
      <c r="O409">
        <f>SUM(N$2:N409)</f>
        <v>5.6364298010425502</v>
      </c>
    </row>
    <row r="410" spans="1:15" x14ac:dyDescent="0.3">
      <c r="A410">
        <v>409</v>
      </c>
      <c r="C410">
        <f t="shared" si="54"/>
        <v>0.18000000000000002</v>
      </c>
      <c r="D410">
        <f t="shared" si="50"/>
        <v>0.82</v>
      </c>
      <c r="E410">
        <f t="shared" si="55"/>
        <v>2.3492225975421299E-36</v>
      </c>
      <c r="F410">
        <f>SUM($E$2:E410)</f>
        <v>0.99999999999999967</v>
      </c>
      <c r="G410">
        <f t="shared" si="53"/>
        <v>9.6083204239473108E-34</v>
      </c>
      <c r="H410">
        <f>SUM(G$2:G410)</f>
        <v>7.8705700884908047</v>
      </c>
      <c r="J410">
        <f t="shared" si="56"/>
        <v>0.2408000000000001</v>
      </c>
      <c r="K410">
        <f t="shared" si="51"/>
        <v>0.75919999999999987</v>
      </c>
      <c r="L410">
        <f t="shared" si="57"/>
        <v>7.3795429180492707E-50</v>
      </c>
      <c r="M410">
        <f>SUM($L$2:L410)</f>
        <v>1</v>
      </c>
      <c r="N410">
        <f t="shared" si="52"/>
        <v>3.0182330534821517E-47</v>
      </c>
      <c r="O410">
        <f>SUM(N$2:N410)</f>
        <v>5.6364298010425502</v>
      </c>
    </row>
    <row r="411" spans="1:15" x14ac:dyDescent="0.3">
      <c r="A411">
        <v>410</v>
      </c>
      <c r="C411">
        <f t="shared" si="54"/>
        <v>0.18000000000000002</v>
      </c>
      <c r="D411">
        <f t="shared" si="50"/>
        <v>0.82</v>
      </c>
      <c r="E411">
        <f t="shared" si="55"/>
        <v>1.9263625299845463E-36</v>
      </c>
      <c r="F411">
        <f>SUM($E$2:E411)</f>
        <v>0.99999999999999967</v>
      </c>
      <c r="G411">
        <f t="shared" si="53"/>
        <v>7.8980863729366406E-34</v>
      </c>
      <c r="H411">
        <f>SUM(G$2:G411)</f>
        <v>7.8705700884908047</v>
      </c>
      <c r="J411">
        <f t="shared" si="56"/>
        <v>0.2408000000000001</v>
      </c>
      <c r="K411">
        <f t="shared" si="51"/>
        <v>0.75919999999999987</v>
      </c>
      <c r="L411">
        <f t="shared" si="57"/>
        <v>5.6025489833830052E-50</v>
      </c>
      <c r="M411">
        <f>SUM($L$2:L411)</f>
        <v>1</v>
      </c>
      <c r="N411">
        <f t="shared" si="52"/>
        <v>2.2970450831870322E-47</v>
      </c>
      <c r="O411">
        <f>SUM(N$2:N411)</f>
        <v>5.6364298010425502</v>
      </c>
    </row>
    <row r="412" spans="1:15" x14ac:dyDescent="0.3">
      <c r="A412">
        <v>411</v>
      </c>
      <c r="C412">
        <f t="shared" si="54"/>
        <v>0.18000000000000002</v>
      </c>
      <c r="D412">
        <f t="shared" si="50"/>
        <v>0.82</v>
      </c>
      <c r="E412">
        <f t="shared" si="55"/>
        <v>1.5796172745873278E-36</v>
      </c>
      <c r="F412">
        <f>SUM($E$2:E412)</f>
        <v>0.99999999999999967</v>
      </c>
      <c r="G412">
        <f t="shared" si="53"/>
        <v>6.4922269985539174E-34</v>
      </c>
      <c r="H412">
        <f>SUM(G$2:G412)</f>
        <v>7.8705700884908047</v>
      </c>
      <c r="J412">
        <f t="shared" si="56"/>
        <v>0.2408000000000001</v>
      </c>
      <c r="K412">
        <f t="shared" si="51"/>
        <v>0.75919999999999987</v>
      </c>
      <c r="L412">
        <f t="shared" si="57"/>
        <v>4.2534551881843769E-50</v>
      </c>
      <c r="M412">
        <f>SUM($L$2:L412)</f>
        <v>1</v>
      </c>
      <c r="N412">
        <f t="shared" si="52"/>
        <v>1.748170082343779E-47</v>
      </c>
      <c r="O412">
        <f>SUM(N$2:N412)</f>
        <v>5.6364298010425502</v>
      </c>
    </row>
    <row r="413" spans="1:15" x14ac:dyDescent="0.3">
      <c r="A413">
        <v>412</v>
      </c>
      <c r="C413">
        <f t="shared" si="54"/>
        <v>0.18000000000000002</v>
      </c>
      <c r="D413">
        <f t="shared" si="50"/>
        <v>0.82</v>
      </c>
      <c r="E413">
        <f t="shared" si="55"/>
        <v>1.2952861651616088E-36</v>
      </c>
      <c r="F413">
        <f>SUM($E$2:E413)</f>
        <v>0.99999999999999967</v>
      </c>
      <c r="G413">
        <f t="shared" si="53"/>
        <v>5.3365790004658282E-34</v>
      </c>
      <c r="H413">
        <f>SUM(G$2:G413)</f>
        <v>7.8705700884908047</v>
      </c>
      <c r="J413">
        <f t="shared" si="56"/>
        <v>0.2408000000000001</v>
      </c>
      <c r="K413">
        <f t="shared" si="51"/>
        <v>0.75919999999999987</v>
      </c>
      <c r="L413">
        <f t="shared" si="57"/>
        <v>3.2292231788695784E-50</v>
      </c>
      <c r="M413">
        <f>SUM($L$2:L413)</f>
        <v>1</v>
      </c>
      <c r="N413">
        <f t="shared" si="52"/>
        <v>1.3304399496942662E-47</v>
      </c>
      <c r="O413">
        <f>SUM(N$2:N413)</f>
        <v>5.6364298010425502</v>
      </c>
    </row>
    <row r="414" spans="1:15" x14ac:dyDescent="0.3">
      <c r="A414">
        <v>413</v>
      </c>
      <c r="C414">
        <f t="shared" si="54"/>
        <v>0.18000000000000002</v>
      </c>
      <c r="D414">
        <f t="shared" si="50"/>
        <v>0.82</v>
      </c>
      <c r="E414">
        <f t="shared" si="55"/>
        <v>1.0621346554325191E-36</v>
      </c>
      <c r="F414">
        <f>SUM($E$2:E414)</f>
        <v>0.99999999999999967</v>
      </c>
      <c r="G414">
        <f t="shared" si="53"/>
        <v>4.3866161269363034E-34</v>
      </c>
      <c r="H414">
        <f>SUM(G$2:G414)</f>
        <v>7.8705700884908047</v>
      </c>
      <c r="J414">
        <f t="shared" si="56"/>
        <v>0.2408000000000001</v>
      </c>
      <c r="K414">
        <f t="shared" si="51"/>
        <v>0.75919999999999987</v>
      </c>
      <c r="L414">
        <f t="shared" si="57"/>
        <v>2.4516262373977835E-50</v>
      </c>
      <c r="M414">
        <f>SUM($L$2:L414)</f>
        <v>1</v>
      </c>
      <c r="N414">
        <f t="shared" si="52"/>
        <v>1.0125216360452846E-47</v>
      </c>
      <c r="O414">
        <f>SUM(N$2:N414)</f>
        <v>5.6364298010425502</v>
      </c>
    </row>
    <row r="415" spans="1:15" x14ac:dyDescent="0.3">
      <c r="A415">
        <v>414</v>
      </c>
      <c r="C415">
        <f t="shared" si="54"/>
        <v>0.18000000000000002</v>
      </c>
      <c r="D415">
        <f t="shared" si="50"/>
        <v>0.82</v>
      </c>
      <c r="E415">
        <f t="shared" si="55"/>
        <v>8.7095041745466554E-37</v>
      </c>
      <c r="F415">
        <f>SUM($E$2:E415)</f>
        <v>0.99999999999999967</v>
      </c>
      <c r="G415">
        <f t="shared" si="53"/>
        <v>3.6057347282623156E-34</v>
      </c>
      <c r="H415">
        <f>SUM(G$2:G415)</f>
        <v>7.8705700884908047</v>
      </c>
      <c r="J415">
        <f t="shared" si="56"/>
        <v>0.2408000000000001</v>
      </c>
      <c r="K415">
        <f t="shared" si="51"/>
        <v>0.75919999999999987</v>
      </c>
      <c r="L415">
        <f t="shared" si="57"/>
        <v>1.861274639432397E-50</v>
      </c>
      <c r="M415">
        <f>SUM($L$2:L415)</f>
        <v>1</v>
      </c>
      <c r="N415">
        <f t="shared" si="52"/>
        <v>7.7056770072501233E-48</v>
      </c>
      <c r="O415">
        <f>SUM(N$2:N415)</f>
        <v>5.6364298010425502</v>
      </c>
    </row>
    <row r="416" spans="1:15" x14ac:dyDescent="0.3">
      <c r="A416">
        <v>415</v>
      </c>
      <c r="C416">
        <f t="shared" si="54"/>
        <v>0.18000000000000002</v>
      </c>
      <c r="D416">
        <f t="shared" si="50"/>
        <v>0.82</v>
      </c>
      <c r="E416">
        <f t="shared" si="55"/>
        <v>7.1417934231282571E-37</v>
      </c>
      <c r="F416">
        <f>SUM($E$2:E416)</f>
        <v>0.99999999999999967</v>
      </c>
      <c r="G416">
        <f t="shared" si="53"/>
        <v>2.9638442705982265E-34</v>
      </c>
      <c r="H416">
        <f>SUM(G$2:G416)</f>
        <v>7.8705700884908047</v>
      </c>
      <c r="J416">
        <f t="shared" si="56"/>
        <v>0.2408000000000001</v>
      </c>
      <c r="K416">
        <f t="shared" si="51"/>
        <v>0.75919999999999987</v>
      </c>
      <c r="L416">
        <f t="shared" si="57"/>
        <v>1.4130797062570755E-50</v>
      </c>
      <c r="M416">
        <f>SUM($L$2:L416)</f>
        <v>1</v>
      </c>
      <c r="N416">
        <f t="shared" si="52"/>
        <v>5.8642807809668628E-48</v>
      </c>
      <c r="O416">
        <f>SUM(N$2:N416)</f>
        <v>5.6364298010425502</v>
      </c>
    </row>
    <row r="417" spans="1:15" x14ac:dyDescent="0.3">
      <c r="A417">
        <v>416</v>
      </c>
      <c r="C417">
        <f t="shared" si="54"/>
        <v>0.18000000000000002</v>
      </c>
      <c r="D417">
        <f t="shared" si="50"/>
        <v>0.82</v>
      </c>
      <c r="E417">
        <f t="shared" si="55"/>
        <v>5.8562706069651708E-37</v>
      </c>
      <c r="F417">
        <f>SUM($E$2:E417)</f>
        <v>0.99999999999999967</v>
      </c>
      <c r="G417">
        <f t="shared" si="53"/>
        <v>2.4362085724975112E-34</v>
      </c>
      <c r="H417">
        <f>SUM(G$2:G417)</f>
        <v>7.8705700884908047</v>
      </c>
      <c r="J417">
        <f t="shared" si="56"/>
        <v>0.2408000000000001</v>
      </c>
      <c r="K417">
        <f t="shared" si="51"/>
        <v>0.75919999999999987</v>
      </c>
      <c r="L417">
        <f t="shared" si="57"/>
        <v>1.0728101129903716E-50</v>
      </c>
      <c r="M417">
        <f>SUM($L$2:L417)</f>
        <v>1</v>
      </c>
      <c r="N417">
        <f t="shared" si="52"/>
        <v>4.4628900700399457E-48</v>
      </c>
      <c r="O417">
        <f>SUM(N$2:N417)</f>
        <v>5.6364298010425502</v>
      </c>
    </row>
    <row r="418" spans="1:15" x14ac:dyDescent="0.3">
      <c r="A418">
        <v>417</v>
      </c>
      <c r="C418">
        <f t="shared" si="54"/>
        <v>0.18000000000000002</v>
      </c>
      <c r="D418">
        <f t="shared" si="50"/>
        <v>0.82</v>
      </c>
      <c r="E418">
        <f t="shared" si="55"/>
        <v>4.8021418977114395E-37</v>
      </c>
      <c r="F418">
        <f>SUM($E$2:E418)</f>
        <v>0.99999999999999967</v>
      </c>
      <c r="G418">
        <f t="shared" si="53"/>
        <v>2.0024931713456702E-34</v>
      </c>
      <c r="H418">
        <f>SUM(G$2:G418)</f>
        <v>7.8705700884908047</v>
      </c>
      <c r="J418">
        <f t="shared" si="56"/>
        <v>0.2408000000000001</v>
      </c>
      <c r="K418">
        <f t="shared" si="51"/>
        <v>0.75919999999999987</v>
      </c>
      <c r="L418">
        <f t="shared" si="57"/>
        <v>8.1447743778228999E-51</v>
      </c>
      <c r="M418">
        <f>SUM($L$2:L418)</f>
        <v>1</v>
      </c>
      <c r="N418">
        <f t="shared" si="52"/>
        <v>3.3963709155521495E-48</v>
      </c>
      <c r="O418">
        <f>SUM(N$2:N418)</f>
        <v>5.6364298010425502</v>
      </c>
    </row>
    <row r="419" spans="1:15" x14ac:dyDescent="0.3">
      <c r="A419">
        <v>418</v>
      </c>
      <c r="C419">
        <f t="shared" si="54"/>
        <v>0.18000000000000002</v>
      </c>
      <c r="D419">
        <f t="shared" si="50"/>
        <v>0.82</v>
      </c>
      <c r="E419">
        <f t="shared" si="55"/>
        <v>3.9377563561233799E-37</v>
      </c>
      <c r="F419">
        <f>SUM($E$2:E419)</f>
        <v>0.99999999999999967</v>
      </c>
      <c r="G419">
        <f t="shared" si="53"/>
        <v>1.6459821568595727E-34</v>
      </c>
      <c r="H419">
        <f>SUM(G$2:G419)</f>
        <v>7.8705700884908047</v>
      </c>
      <c r="J419">
        <f t="shared" si="56"/>
        <v>0.2408000000000001</v>
      </c>
      <c r="K419">
        <f t="shared" si="51"/>
        <v>0.75919999999999987</v>
      </c>
      <c r="L419">
        <f t="shared" si="57"/>
        <v>6.1835127076431446E-51</v>
      </c>
      <c r="M419">
        <f>SUM($L$2:L419)</f>
        <v>1</v>
      </c>
      <c r="N419">
        <f t="shared" si="52"/>
        <v>2.5847083117948345E-48</v>
      </c>
      <c r="O419">
        <f>SUM(N$2:N419)</f>
        <v>5.6364298010425502</v>
      </c>
    </row>
    <row r="420" spans="1:15" x14ac:dyDescent="0.3">
      <c r="A420">
        <v>419</v>
      </c>
      <c r="C420">
        <f t="shared" si="54"/>
        <v>0.18000000000000002</v>
      </c>
      <c r="D420">
        <f t="shared" si="50"/>
        <v>0.82</v>
      </c>
      <c r="E420">
        <f t="shared" si="55"/>
        <v>3.2289602120211714E-37</v>
      </c>
      <c r="F420">
        <f>SUM($E$2:E420)</f>
        <v>0.99999999999999967</v>
      </c>
      <c r="G420">
        <f t="shared" si="53"/>
        <v>1.3529343288368707E-34</v>
      </c>
      <c r="H420">
        <f>SUM(G$2:G420)</f>
        <v>7.8705700884908047</v>
      </c>
      <c r="J420">
        <f t="shared" si="56"/>
        <v>0.2408000000000001</v>
      </c>
      <c r="K420">
        <f t="shared" si="51"/>
        <v>0.75919999999999987</v>
      </c>
      <c r="L420">
        <f t="shared" si="57"/>
        <v>4.6945228476426746E-51</v>
      </c>
      <c r="M420">
        <f>SUM($L$2:L420)</f>
        <v>1</v>
      </c>
      <c r="N420">
        <f t="shared" si="52"/>
        <v>1.9670050731622806E-48</v>
      </c>
      <c r="O420">
        <f>SUM(N$2:N420)</f>
        <v>5.6364298010425502</v>
      </c>
    </row>
    <row r="421" spans="1:15" x14ac:dyDescent="0.3">
      <c r="A421">
        <v>420</v>
      </c>
      <c r="C421">
        <f t="shared" si="54"/>
        <v>0.18000000000000002</v>
      </c>
      <c r="D421">
        <f t="shared" si="50"/>
        <v>0.82</v>
      </c>
      <c r="E421">
        <f t="shared" si="55"/>
        <v>2.6477473738573603E-37</v>
      </c>
      <c r="F421">
        <f>SUM($E$2:E421)</f>
        <v>0.99999999999999967</v>
      </c>
      <c r="G421">
        <f t="shared" si="53"/>
        <v>1.1120538970200913E-34</v>
      </c>
      <c r="H421">
        <f>SUM(G$2:G421)</f>
        <v>7.8705700884908047</v>
      </c>
      <c r="J421">
        <f t="shared" si="56"/>
        <v>0.2408000000000001</v>
      </c>
      <c r="K421">
        <f t="shared" si="51"/>
        <v>0.75919999999999987</v>
      </c>
      <c r="L421">
        <f t="shared" si="57"/>
        <v>3.5640817459303181E-51</v>
      </c>
      <c r="M421">
        <f>SUM($L$2:L421)</f>
        <v>1</v>
      </c>
      <c r="N421">
        <f t="shared" si="52"/>
        <v>1.4969143332907337E-48</v>
      </c>
      <c r="O421">
        <f>SUM(N$2:N421)</f>
        <v>5.6364298010425502</v>
      </c>
    </row>
    <row r="422" spans="1:15" x14ac:dyDescent="0.3">
      <c r="A422">
        <v>421</v>
      </c>
      <c r="C422">
        <f t="shared" si="54"/>
        <v>0.18000000000000002</v>
      </c>
      <c r="D422">
        <f t="shared" si="50"/>
        <v>0.82</v>
      </c>
      <c r="E422">
        <f t="shared" si="55"/>
        <v>2.1711528465630354E-37</v>
      </c>
      <c r="F422">
        <f>SUM($E$2:E422)</f>
        <v>0.99999999999999967</v>
      </c>
      <c r="G422">
        <f t="shared" si="53"/>
        <v>9.1405534840303786E-35</v>
      </c>
      <c r="H422">
        <f>SUM(G$2:G422)</f>
        <v>7.8705700884908047</v>
      </c>
      <c r="J422">
        <f t="shared" si="56"/>
        <v>0.2408000000000001</v>
      </c>
      <c r="K422">
        <f t="shared" si="51"/>
        <v>0.75919999999999987</v>
      </c>
      <c r="L422">
        <f t="shared" si="57"/>
        <v>2.7058508615102969E-51</v>
      </c>
      <c r="M422">
        <f>SUM($L$2:L422)</f>
        <v>1</v>
      </c>
      <c r="N422">
        <f t="shared" si="52"/>
        <v>1.1391632126958349E-48</v>
      </c>
      <c r="O422">
        <f>SUM(N$2:N422)</f>
        <v>5.6364298010425502</v>
      </c>
    </row>
    <row r="423" spans="1:15" x14ac:dyDescent="0.3">
      <c r="A423">
        <v>422</v>
      </c>
      <c r="C423">
        <f t="shared" si="54"/>
        <v>0.18000000000000002</v>
      </c>
      <c r="D423">
        <f t="shared" si="50"/>
        <v>0.82</v>
      </c>
      <c r="E423">
        <f t="shared" si="55"/>
        <v>1.780345334181689E-37</v>
      </c>
      <c r="F423">
        <f>SUM($E$2:E423)</f>
        <v>0.99999999999999967</v>
      </c>
      <c r="G423">
        <f t="shared" si="53"/>
        <v>7.5130573102467274E-35</v>
      </c>
      <c r="H423">
        <f>SUM(G$2:G423)</f>
        <v>7.8705700884908047</v>
      </c>
      <c r="J423">
        <f t="shared" si="56"/>
        <v>0.2408000000000001</v>
      </c>
      <c r="K423">
        <f t="shared" si="51"/>
        <v>0.75919999999999987</v>
      </c>
      <c r="L423">
        <f t="shared" si="57"/>
        <v>2.054281974058617E-51</v>
      </c>
      <c r="M423">
        <f>SUM($L$2:L423)</f>
        <v>1</v>
      </c>
      <c r="N423">
        <f t="shared" si="52"/>
        <v>8.6690699305273634E-49</v>
      </c>
      <c r="O423">
        <f>SUM(N$2:N423)</f>
        <v>5.6364298010425502</v>
      </c>
    </row>
    <row r="424" spans="1:15" x14ac:dyDescent="0.3">
      <c r="A424">
        <v>423</v>
      </c>
      <c r="C424">
        <f t="shared" si="54"/>
        <v>0.18000000000000002</v>
      </c>
      <c r="D424">
        <f t="shared" si="50"/>
        <v>0.82</v>
      </c>
      <c r="E424">
        <f t="shared" si="55"/>
        <v>1.4598831740289848E-37</v>
      </c>
      <c r="F424">
        <f>SUM($E$2:E424)</f>
        <v>0.99999999999999967</v>
      </c>
      <c r="G424">
        <f t="shared" si="53"/>
        <v>6.175305826142606E-35</v>
      </c>
      <c r="H424">
        <f>SUM(G$2:G424)</f>
        <v>7.8705700884908047</v>
      </c>
      <c r="J424">
        <f t="shared" si="56"/>
        <v>0.2408000000000001</v>
      </c>
      <c r="K424">
        <f t="shared" si="51"/>
        <v>0.75919999999999987</v>
      </c>
      <c r="L424">
        <f t="shared" si="57"/>
        <v>1.5596108747053018E-51</v>
      </c>
      <c r="M424">
        <f>SUM($L$2:L424)</f>
        <v>1</v>
      </c>
      <c r="N424">
        <f t="shared" si="52"/>
        <v>6.5971540000034268E-49</v>
      </c>
      <c r="O424">
        <f>SUM(N$2:N424)</f>
        <v>5.6364298010425502</v>
      </c>
    </row>
    <row r="425" spans="1:15" x14ac:dyDescent="0.3">
      <c r="A425">
        <v>424</v>
      </c>
      <c r="C425">
        <f t="shared" si="54"/>
        <v>0.18000000000000002</v>
      </c>
      <c r="D425">
        <f t="shared" si="50"/>
        <v>0.82</v>
      </c>
      <c r="E425">
        <f t="shared" si="55"/>
        <v>1.1971042027037675E-37</v>
      </c>
      <c r="F425">
        <f>SUM($E$2:E425)</f>
        <v>0.99999999999999967</v>
      </c>
      <c r="G425">
        <f t="shared" si="53"/>
        <v>5.0757218194639739E-35</v>
      </c>
      <c r="H425">
        <f>SUM(G$2:G425)</f>
        <v>7.8705700884908047</v>
      </c>
      <c r="J425">
        <f t="shared" si="56"/>
        <v>0.2408000000000001</v>
      </c>
      <c r="K425">
        <f t="shared" si="51"/>
        <v>0.75919999999999987</v>
      </c>
      <c r="L425">
        <f t="shared" si="57"/>
        <v>1.1840565760762649E-51</v>
      </c>
      <c r="M425">
        <f>SUM($L$2:L425)</f>
        <v>1</v>
      </c>
      <c r="N425">
        <f t="shared" si="52"/>
        <v>5.0203998825633629E-49</v>
      </c>
      <c r="O425">
        <f>SUM(N$2:N425)</f>
        <v>5.6364298010425502</v>
      </c>
    </row>
    <row r="426" spans="1:15" x14ac:dyDescent="0.3">
      <c r="A426">
        <v>425</v>
      </c>
      <c r="C426">
        <f t="shared" si="54"/>
        <v>0.18000000000000002</v>
      </c>
      <c r="D426">
        <f t="shared" si="50"/>
        <v>0.82</v>
      </c>
      <c r="E426">
        <f t="shared" si="55"/>
        <v>9.816254462170894E-38</v>
      </c>
      <c r="F426">
        <f>SUM($E$2:E426)</f>
        <v>0.99999999999999967</v>
      </c>
      <c r="G426">
        <f t="shared" si="53"/>
        <v>4.1719081464226302E-35</v>
      </c>
      <c r="H426">
        <f>SUM(G$2:G426)</f>
        <v>7.8705700884908047</v>
      </c>
      <c r="J426">
        <f t="shared" si="56"/>
        <v>0.2408000000000001</v>
      </c>
      <c r="K426">
        <f t="shared" si="51"/>
        <v>0.75919999999999987</v>
      </c>
      <c r="L426">
        <f t="shared" si="57"/>
        <v>8.9893575255710013E-52</v>
      </c>
      <c r="M426">
        <f>SUM($L$2:L426)</f>
        <v>1</v>
      </c>
      <c r="N426">
        <f t="shared" si="52"/>
        <v>3.8204769483676753E-49</v>
      </c>
      <c r="O426">
        <f>SUM(N$2:N426)</f>
        <v>5.6364298010425502</v>
      </c>
    </row>
    <row r="427" spans="1:15" x14ac:dyDescent="0.3">
      <c r="A427">
        <v>426</v>
      </c>
      <c r="C427">
        <f t="shared" si="54"/>
        <v>0.18000000000000002</v>
      </c>
      <c r="D427">
        <f t="shared" si="50"/>
        <v>0.82</v>
      </c>
      <c r="E427">
        <f t="shared" si="55"/>
        <v>8.0493286589801322E-38</v>
      </c>
      <c r="F427">
        <f>SUM($E$2:E427)</f>
        <v>0.99999999999999967</v>
      </c>
      <c r="G427">
        <f t="shared" si="53"/>
        <v>3.4290140087255362E-35</v>
      </c>
      <c r="H427">
        <f>SUM(G$2:G427)</f>
        <v>7.8705700884908047</v>
      </c>
      <c r="J427">
        <f t="shared" si="56"/>
        <v>0.2408000000000001</v>
      </c>
      <c r="K427">
        <f t="shared" si="51"/>
        <v>0.75919999999999987</v>
      </c>
      <c r="L427">
        <f t="shared" si="57"/>
        <v>6.8247202334135035E-52</v>
      </c>
      <c r="M427">
        <f>SUM($L$2:L427)</f>
        <v>1</v>
      </c>
      <c r="N427">
        <f t="shared" si="52"/>
        <v>2.9073308194341525E-49</v>
      </c>
      <c r="O427">
        <f>SUM(N$2:N427)</f>
        <v>5.6364298010425502</v>
      </c>
    </row>
    <row r="428" spans="1:15" x14ac:dyDescent="0.3">
      <c r="A428">
        <v>427</v>
      </c>
      <c r="C428">
        <f t="shared" si="54"/>
        <v>0.18000000000000002</v>
      </c>
      <c r="D428">
        <f t="shared" si="50"/>
        <v>0.82</v>
      </c>
      <c r="E428">
        <f t="shared" si="55"/>
        <v>6.6004495003637084E-38</v>
      </c>
      <c r="F428">
        <f>SUM($E$2:E428)</f>
        <v>0.99999999999999967</v>
      </c>
      <c r="G428">
        <f t="shared" si="53"/>
        <v>2.8183919366553036E-35</v>
      </c>
      <c r="H428">
        <f>SUM(G$2:G428)</f>
        <v>7.8705700884908047</v>
      </c>
      <c r="J428">
        <f t="shared" si="56"/>
        <v>0.2408000000000001</v>
      </c>
      <c r="K428">
        <f t="shared" si="51"/>
        <v>0.75919999999999987</v>
      </c>
      <c r="L428">
        <f t="shared" si="57"/>
        <v>5.1813276012075312E-52</v>
      </c>
      <c r="M428">
        <f>SUM($L$2:L428)</f>
        <v>1</v>
      </c>
      <c r="N428">
        <f t="shared" si="52"/>
        <v>2.2124268857156157E-49</v>
      </c>
      <c r="O428">
        <f>SUM(N$2:N428)</f>
        <v>5.6364298010425502</v>
      </c>
    </row>
    <row r="429" spans="1:15" x14ac:dyDescent="0.3">
      <c r="A429">
        <v>428</v>
      </c>
      <c r="C429">
        <f t="shared" si="54"/>
        <v>0.18000000000000002</v>
      </c>
      <c r="D429">
        <f t="shared" si="50"/>
        <v>0.82</v>
      </c>
      <c r="E429">
        <f t="shared" si="55"/>
        <v>5.412368590298241E-38</v>
      </c>
      <c r="F429">
        <f>SUM($E$2:E429)</f>
        <v>0.99999999999999967</v>
      </c>
      <c r="G429">
        <f t="shared" si="53"/>
        <v>2.3164937566476471E-35</v>
      </c>
      <c r="H429">
        <f>SUM(G$2:G429)</f>
        <v>7.8705700884908047</v>
      </c>
      <c r="J429">
        <f t="shared" si="56"/>
        <v>0.2408000000000001</v>
      </c>
      <c r="K429">
        <f t="shared" si="51"/>
        <v>0.75919999999999987</v>
      </c>
      <c r="L429">
        <f t="shared" si="57"/>
        <v>3.9336639148367568E-52</v>
      </c>
      <c r="M429">
        <f>SUM($L$2:L429)</f>
        <v>1</v>
      </c>
      <c r="N429">
        <f t="shared" si="52"/>
        <v>1.6836081555501318E-49</v>
      </c>
      <c r="O429">
        <f>SUM(N$2:N429)</f>
        <v>5.6364298010425502</v>
      </c>
    </row>
    <row r="430" spans="1:15" x14ac:dyDescent="0.3">
      <c r="A430">
        <v>429</v>
      </c>
      <c r="C430">
        <f t="shared" si="54"/>
        <v>0.18000000000000002</v>
      </c>
      <c r="D430">
        <f t="shared" si="50"/>
        <v>0.82</v>
      </c>
      <c r="E430">
        <f t="shared" si="55"/>
        <v>4.4381422440445573E-38</v>
      </c>
      <c r="F430">
        <f>SUM($E$2:E430)</f>
        <v>0.99999999999999967</v>
      </c>
      <c r="G430">
        <f t="shared" si="53"/>
        <v>1.9039630226951151E-35</v>
      </c>
      <c r="H430">
        <f>SUM(G$2:G430)</f>
        <v>7.8705700884908047</v>
      </c>
      <c r="J430">
        <f t="shared" si="56"/>
        <v>0.2408000000000001</v>
      </c>
      <c r="K430">
        <f t="shared" si="51"/>
        <v>0.75919999999999987</v>
      </c>
      <c r="L430">
        <f t="shared" si="57"/>
        <v>2.9864376441440652E-52</v>
      </c>
      <c r="M430">
        <f>SUM($L$2:L430)</f>
        <v>1</v>
      </c>
      <c r="N430">
        <f t="shared" si="52"/>
        <v>1.281181749337804E-49</v>
      </c>
      <c r="O430">
        <f>SUM(N$2:N430)</f>
        <v>5.6364298010425502</v>
      </c>
    </row>
    <row r="431" spans="1:15" x14ac:dyDescent="0.3">
      <c r="A431">
        <v>430</v>
      </c>
      <c r="C431">
        <f t="shared" si="54"/>
        <v>0.18000000000000002</v>
      </c>
      <c r="D431">
        <f t="shared" si="50"/>
        <v>0.82</v>
      </c>
      <c r="E431">
        <f t="shared" si="55"/>
        <v>3.639276640116537E-38</v>
      </c>
      <c r="F431">
        <f>SUM($E$2:E431)</f>
        <v>0.99999999999999967</v>
      </c>
      <c r="G431">
        <f t="shared" si="53"/>
        <v>1.5648889552501109E-35</v>
      </c>
      <c r="H431">
        <f>SUM(G$2:G431)</f>
        <v>7.8705700884908047</v>
      </c>
      <c r="J431">
        <f t="shared" si="56"/>
        <v>0.2408000000000001</v>
      </c>
      <c r="K431">
        <f t="shared" si="51"/>
        <v>0.75919999999999987</v>
      </c>
      <c r="L431">
        <f t="shared" si="57"/>
        <v>2.2673034594341738E-52</v>
      </c>
      <c r="M431">
        <f>SUM($L$2:L431)</f>
        <v>1</v>
      </c>
      <c r="N431">
        <f t="shared" si="52"/>
        <v>9.7494048755669469E-50</v>
      </c>
      <c r="O431">
        <f>SUM(N$2:N431)</f>
        <v>5.6364298010425502</v>
      </c>
    </row>
    <row r="432" spans="1:15" x14ac:dyDescent="0.3">
      <c r="A432">
        <v>431</v>
      </c>
      <c r="C432">
        <f t="shared" si="54"/>
        <v>0.18000000000000002</v>
      </c>
      <c r="D432">
        <f t="shared" si="50"/>
        <v>0.82</v>
      </c>
      <c r="E432">
        <f t="shared" si="55"/>
        <v>2.9842068448955604E-38</v>
      </c>
      <c r="F432">
        <f>SUM($E$2:E432)</f>
        <v>0.99999999999999967</v>
      </c>
      <c r="G432">
        <f t="shared" si="53"/>
        <v>1.2861931501499866E-35</v>
      </c>
      <c r="H432">
        <f>SUM(G$2:G432)</f>
        <v>7.8705700884908047</v>
      </c>
      <c r="J432">
        <f t="shared" si="56"/>
        <v>0.2408000000000001</v>
      </c>
      <c r="K432">
        <f t="shared" si="51"/>
        <v>0.75919999999999987</v>
      </c>
      <c r="L432">
        <f t="shared" si="57"/>
        <v>1.7213367864024246E-52</v>
      </c>
      <c r="M432">
        <f>SUM($L$2:L432)</f>
        <v>1</v>
      </c>
      <c r="N432">
        <f t="shared" si="52"/>
        <v>7.4189615493944504E-50</v>
      </c>
      <c r="O432">
        <f>SUM(N$2:N432)</f>
        <v>5.6364298010425502</v>
      </c>
    </row>
    <row r="433" spans="1:15" x14ac:dyDescent="0.3">
      <c r="A433">
        <v>432</v>
      </c>
      <c r="C433">
        <f t="shared" si="54"/>
        <v>0.18000000000000002</v>
      </c>
      <c r="D433">
        <f t="shared" si="50"/>
        <v>0.82</v>
      </c>
      <c r="E433">
        <f t="shared" si="55"/>
        <v>2.4470496128143594E-38</v>
      </c>
      <c r="F433">
        <f>SUM($E$2:E433)</f>
        <v>0.99999999999999967</v>
      </c>
      <c r="G433">
        <f t="shared" si="53"/>
        <v>1.0571254327358033E-35</v>
      </c>
      <c r="H433">
        <f>SUM(G$2:G433)</f>
        <v>7.8705700884908047</v>
      </c>
      <c r="J433">
        <f t="shared" si="56"/>
        <v>0.2408000000000001</v>
      </c>
      <c r="K433">
        <f t="shared" si="51"/>
        <v>0.75919999999999987</v>
      </c>
      <c r="L433">
        <f t="shared" si="57"/>
        <v>1.3068388882367205E-52</v>
      </c>
      <c r="M433">
        <f>SUM($L$2:L433)</f>
        <v>1</v>
      </c>
      <c r="N433">
        <f t="shared" si="52"/>
        <v>5.6455439971826326E-50</v>
      </c>
      <c r="O433">
        <f>SUM(N$2:N433)</f>
        <v>5.6364298010425502</v>
      </c>
    </row>
    <row r="434" spans="1:15" x14ac:dyDescent="0.3">
      <c r="A434">
        <v>433</v>
      </c>
      <c r="C434">
        <f t="shared" si="54"/>
        <v>0.18000000000000002</v>
      </c>
      <c r="D434">
        <f t="shared" si="50"/>
        <v>0.82</v>
      </c>
      <c r="E434">
        <f t="shared" si="55"/>
        <v>2.0065806825077746E-38</v>
      </c>
      <c r="F434">
        <f>SUM($E$2:E434)</f>
        <v>0.99999999999999967</v>
      </c>
      <c r="G434">
        <f t="shared" si="53"/>
        <v>8.6884943552586644E-36</v>
      </c>
      <c r="H434">
        <f>SUM(G$2:G434)</f>
        <v>7.8705700884908047</v>
      </c>
      <c r="J434">
        <f t="shared" si="56"/>
        <v>0.2408000000000001</v>
      </c>
      <c r="K434">
        <f t="shared" si="51"/>
        <v>0.75919999999999987</v>
      </c>
      <c r="L434">
        <f t="shared" si="57"/>
        <v>9.9215208394931809E-53</v>
      </c>
      <c r="M434">
        <f>SUM($L$2:L434)</f>
        <v>1</v>
      </c>
      <c r="N434">
        <f t="shared" si="52"/>
        <v>4.296018523500547E-50</v>
      </c>
      <c r="O434">
        <f>SUM(N$2:N434)</f>
        <v>5.6364298010425502</v>
      </c>
    </row>
    <row r="435" spans="1:15" x14ac:dyDescent="0.3">
      <c r="A435">
        <v>434</v>
      </c>
      <c r="C435">
        <f t="shared" si="54"/>
        <v>0.18000000000000002</v>
      </c>
      <c r="D435">
        <f t="shared" si="50"/>
        <v>0.82</v>
      </c>
      <c r="E435">
        <f t="shared" si="55"/>
        <v>1.645396159656375E-38</v>
      </c>
      <c r="F435">
        <f>SUM($E$2:E435)</f>
        <v>0.99999999999999967</v>
      </c>
      <c r="G435">
        <f t="shared" si="53"/>
        <v>7.141019332908668E-36</v>
      </c>
      <c r="H435">
        <f>SUM(G$2:G435)</f>
        <v>7.8705700884908047</v>
      </c>
      <c r="J435">
        <f t="shared" si="56"/>
        <v>0.2408000000000001</v>
      </c>
      <c r="K435">
        <f t="shared" si="51"/>
        <v>0.75919999999999987</v>
      </c>
      <c r="L435">
        <f t="shared" si="57"/>
        <v>7.5324186213432214E-53</v>
      </c>
      <c r="M435">
        <f>SUM($L$2:L435)</f>
        <v>1</v>
      </c>
      <c r="N435">
        <f t="shared" si="52"/>
        <v>3.2690696816629582E-50</v>
      </c>
      <c r="O435">
        <f>SUM(N$2:N435)</f>
        <v>5.6364298010425502</v>
      </c>
    </row>
    <row r="436" spans="1:15" x14ac:dyDescent="0.3">
      <c r="A436">
        <v>435</v>
      </c>
      <c r="C436">
        <f t="shared" si="54"/>
        <v>0.18000000000000002</v>
      </c>
      <c r="D436">
        <f t="shared" si="50"/>
        <v>0.82</v>
      </c>
      <c r="E436">
        <f t="shared" si="55"/>
        <v>1.3492248509182274E-38</v>
      </c>
      <c r="F436">
        <f>SUM($E$2:E436)</f>
        <v>0.99999999999999967</v>
      </c>
      <c r="G436">
        <f t="shared" si="53"/>
        <v>5.8691281014942894E-36</v>
      </c>
      <c r="H436">
        <f>SUM(G$2:G436)</f>
        <v>7.8705700884908047</v>
      </c>
      <c r="J436">
        <f t="shared" si="56"/>
        <v>0.2408000000000001</v>
      </c>
      <c r="K436">
        <f t="shared" si="51"/>
        <v>0.75919999999999987</v>
      </c>
      <c r="L436">
        <f t="shared" si="57"/>
        <v>5.7186122173237727E-53</v>
      </c>
      <c r="M436">
        <f>SUM($L$2:L436)</f>
        <v>1</v>
      </c>
      <c r="N436">
        <f t="shared" si="52"/>
        <v>2.4875963145358409E-50</v>
      </c>
      <c r="O436">
        <f>SUM(N$2:N436)</f>
        <v>5.6364298010425502</v>
      </c>
    </row>
    <row r="437" spans="1:15" x14ac:dyDescent="0.3">
      <c r="A437">
        <v>436</v>
      </c>
      <c r="C437">
        <f t="shared" si="54"/>
        <v>0.18000000000000002</v>
      </c>
      <c r="D437">
        <f t="shared" si="50"/>
        <v>0.82</v>
      </c>
      <c r="E437">
        <f t="shared" si="55"/>
        <v>1.1063643777529464E-38</v>
      </c>
      <c r="F437">
        <f>SUM($E$2:E437)</f>
        <v>0.99999999999999967</v>
      </c>
      <c r="G437">
        <f t="shared" si="53"/>
        <v>4.8237486870028464E-36</v>
      </c>
      <c r="H437">
        <f>SUM(G$2:G437)</f>
        <v>7.8705700884908047</v>
      </c>
      <c r="J437">
        <f t="shared" si="56"/>
        <v>0.2408000000000001</v>
      </c>
      <c r="K437">
        <f t="shared" si="51"/>
        <v>0.75919999999999987</v>
      </c>
      <c r="L437">
        <f t="shared" si="57"/>
        <v>4.3415703953922073E-53</v>
      </c>
      <c r="M437">
        <f>SUM($L$2:L437)</f>
        <v>1</v>
      </c>
      <c r="N437">
        <f t="shared" si="52"/>
        <v>1.8929246923910023E-50</v>
      </c>
      <c r="O437">
        <f>SUM(N$2:N437)</f>
        <v>5.6364298010425502</v>
      </c>
    </row>
    <row r="438" spans="1:15" x14ac:dyDescent="0.3">
      <c r="A438">
        <v>437</v>
      </c>
      <c r="C438">
        <f t="shared" si="54"/>
        <v>0.18000000000000002</v>
      </c>
      <c r="D438">
        <f t="shared" si="50"/>
        <v>0.82</v>
      </c>
      <c r="E438">
        <f t="shared" si="55"/>
        <v>9.0721878975741604E-39</v>
      </c>
      <c r="F438">
        <f>SUM($E$2:E438)</f>
        <v>0.99999999999999967</v>
      </c>
      <c r="G438">
        <f t="shared" si="53"/>
        <v>3.9645461112399078E-36</v>
      </c>
      <c r="H438">
        <f>SUM(G$2:G438)</f>
        <v>7.8705700884908047</v>
      </c>
      <c r="J438">
        <f t="shared" si="56"/>
        <v>0.2408000000000001</v>
      </c>
      <c r="K438">
        <f t="shared" si="51"/>
        <v>0.75919999999999987</v>
      </c>
      <c r="L438">
        <f t="shared" si="57"/>
        <v>3.296120244181763E-53</v>
      </c>
      <c r="M438">
        <f>SUM($L$2:L438)</f>
        <v>1</v>
      </c>
      <c r="N438">
        <f t="shared" si="52"/>
        <v>1.4404045467074305E-50</v>
      </c>
      <c r="O438">
        <f>SUM(N$2:N438)</f>
        <v>5.6364298010425502</v>
      </c>
    </row>
    <row r="439" spans="1:15" x14ac:dyDescent="0.3">
      <c r="A439">
        <v>438</v>
      </c>
      <c r="C439">
        <f t="shared" si="54"/>
        <v>0.18000000000000002</v>
      </c>
      <c r="D439">
        <f t="shared" si="50"/>
        <v>0.82</v>
      </c>
      <c r="E439">
        <f t="shared" si="55"/>
        <v>7.4391940760108109E-39</v>
      </c>
      <c r="F439">
        <f>SUM($E$2:E439)</f>
        <v>0.99999999999999967</v>
      </c>
      <c r="G439">
        <f t="shared" si="53"/>
        <v>3.2583670052927352E-36</v>
      </c>
      <c r="H439">
        <f>SUM(G$2:G439)</f>
        <v>7.8705700884908047</v>
      </c>
      <c r="J439">
        <f t="shared" si="56"/>
        <v>0.2408000000000001</v>
      </c>
      <c r="K439">
        <f t="shared" si="51"/>
        <v>0.75919999999999987</v>
      </c>
      <c r="L439">
        <f t="shared" si="57"/>
        <v>2.5024144893827939E-53</v>
      </c>
      <c r="M439">
        <f>SUM($L$2:L439)</f>
        <v>1</v>
      </c>
      <c r="N439">
        <f t="shared" si="52"/>
        <v>1.0960575463496637E-50</v>
      </c>
      <c r="O439">
        <f>SUM(N$2:N439)</f>
        <v>5.6364298010425502</v>
      </c>
    </row>
    <row r="440" spans="1:15" x14ac:dyDescent="0.3">
      <c r="A440">
        <v>439</v>
      </c>
      <c r="C440">
        <f t="shared" si="54"/>
        <v>0.18000000000000002</v>
      </c>
      <c r="D440">
        <f t="shared" si="50"/>
        <v>0.82</v>
      </c>
      <c r="E440">
        <f t="shared" si="55"/>
        <v>6.1001391423288641E-39</v>
      </c>
      <c r="F440">
        <f>SUM($E$2:E440)</f>
        <v>0.99999999999999967</v>
      </c>
      <c r="G440">
        <f t="shared" si="53"/>
        <v>2.6779610834823712E-36</v>
      </c>
      <c r="H440">
        <f>SUM(G$2:G440)</f>
        <v>7.8705700884908047</v>
      </c>
      <c r="J440">
        <f t="shared" si="56"/>
        <v>0.2408000000000001</v>
      </c>
      <c r="K440">
        <f t="shared" si="51"/>
        <v>0.75919999999999987</v>
      </c>
      <c r="L440">
        <f t="shared" si="57"/>
        <v>1.8998330803394168E-53</v>
      </c>
      <c r="M440">
        <f>SUM($L$2:L440)</f>
        <v>1</v>
      </c>
      <c r="N440">
        <f t="shared" si="52"/>
        <v>8.3402672226900399E-51</v>
      </c>
      <c r="O440">
        <f>SUM(N$2:N440)</f>
        <v>5.6364298010425502</v>
      </c>
    </row>
    <row r="441" spans="1:15" x14ac:dyDescent="0.3">
      <c r="A441">
        <v>440</v>
      </c>
      <c r="C441">
        <f t="shared" si="54"/>
        <v>0.18000000000000002</v>
      </c>
      <c r="D441">
        <f t="shared" si="50"/>
        <v>0.82</v>
      </c>
      <c r="E441">
        <f t="shared" si="55"/>
        <v>5.0021140967096682E-39</v>
      </c>
      <c r="F441">
        <f>SUM($E$2:E441)</f>
        <v>0.99999999999999967</v>
      </c>
      <c r="G441">
        <f t="shared" si="53"/>
        <v>2.2009302025522538E-36</v>
      </c>
      <c r="H441">
        <f>SUM(G$2:G441)</f>
        <v>7.8705700884908047</v>
      </c>
      <c r="J441">
        <f t="shared" si="56"/>
        <v>0.2408000000000001</v>
      </c>
      <c r="K441">
        <f t="shared" si="51"/>
        <v>0.75919999999999987</v>
      </c>
      <c r="L441">
        <f t="shared" si="57"/>
        <v>1.4423532745936851E-53</v>
      </c>
      <c r="M441">
        <f>SUM($L$2:L441)</f>
        <v>1</v>
      </c>
      <c r="N441">
        <f t="shared" si="52"/>
        <v>6.3463544082122145E-51</v>
      </c>
      <c r="O441">
        <f>SUM(N$2:N441)</f>
        <v>5.6364298010425502</v>
      </c>
    </row>
    <row r="442" spans="1:15" x14ac:dyDescent="0.3">
      <c r="A442">
        <v>441</v>
      </c>
      <c r="C442">
        <f t="shared" si="54"/>
        <v>0.18000000000000002</v>
      </c>
      <c r="D442">
        <f t="shared" si="50"/>
        <v>0.82</v>
      </c>
      <c r="E442">
        <f t="shared" si="55"/>
        <v>4.1017335593019276E-39</v>
      </c>
      <c r="F442">
        <f>SUM($E$2:E442)</f>
        <v>0.99999999999999967</v>
      </c>
      <c r="G442">
        <f t="shared" si="53"/>
        <v>1.8088644996521501E-36</v>
      </c>
      <c r="H442">
        <f>SUM(G$2:G442)</f>
        <v>7.8705700884908047</v>
      </c>
      <c r="J442">
        <f t="shared" si="56"/>
        <v>0.2408000000000001</v>
      </c>
      <c r="K442">
        <f t="shared" si="51"/>
        <v>0.75919999999999987</v>
      </c>
      <c r="L442">
        <f t="shared" si="57"/>
        <v>1.0950346060715255E-53</v>
      </c>
      <c r="M442">
        <f>SUM($L$2:L442)</f>
        <v>1</v>
      </c>
      <c r="N442">
        <f t="shared" si="52"/>
        <v>4.8291026127754273E-51</v>
      </c>
      <c r="O442">
        <f>SUM(N$2:N442)</f>
        <v>5.6364298010425502</v>
      </c>
    </row>
    <row r="443" spans="1:15" x14ac:dyDescent="0.3">
      <c r="A443">
        <v>442</v>
      </c>
      <c r="C443">
        <f t="shared" si="54"/>
        <v>0.18000000000000002</v>
      </c>
      <c r="D443">
        <f t="shared" si="50"/>
        <v>0.82</v>
      </c>
      <c r="E443">
        <f t="shared" si="55"/>
        <v>3.3634215186275803E-39</v>
      </c>
      <c r="F443">
        <f>SUM($E$2:E443)</f>
        <v>0.99999999999999967</v>
      </c>
      <c r="G443">
        <f t="shared" si="53"/>
        <v>1.4866323112333906E-36</v>
      </c>
      <c r="H443">
        <f>SUM(G$2:G443)</f>
        <v>7.8705700884908047</v>
      </c>
      <c r="J443">
        <f t="shared" si="56"/>
        <v>0.2408000000000001</v>
      </c>
      <c r="K443">
        <f t="shared" si="51"/>
        <v>0.75919999999999987</v>
      </c>
      <c r="L443">
        <f t="shared" si="57"/>
        <v>8.3135027292950203E-54</v>
      </c>
      <c r="M443">
        <f>SUM($L$2:L443)</f>
        <v>1</v>
      </c>
      <c r="N443">
        <f t="shared" si="52"/>
        <v>3.674568206348399E-51</v>
      </c>
      <c r="O443">
        <f>SUM(N$2:N443)</f>
        <v>5.6364298010425502</v>
      </c>
    </row>
    <row r="444" spans="1:15" x14ac:dyDescent="0.3">
      <c r="A444">
        <v>443</v>
      </c>
      <c r="C444">
        <f t="shared" si="54"/>
        <v>0.18000000000000002</v>
      </c>
      <c r="D444">
        <f t="shared" si="50"/>
        <v>0.82</v>
      </c>
      <c r="E444">
        <f t="shared" si="55"/>
        <v>2.7580056452746157E-39</v>
      </c>
      <c r="F444">
        <f>SUM($E$2:E444)</f>
        <v>0.99999999999999967</v>
      </c>
      <c r="G444">
        <f t="shared" si="53"/>
        <v>1.2217965008566548E-36</v>
      </c>
      <c r="H444">
        <f>SUM(G$2:G444)</f>
        <v>7.8705700884908047</v>
      </c>
      <c r="J444">
        <f t="shared" si="56"/>
        <v>0.2408000000000001</v>
      </c>
      <c r="K444">
        <f t="shared" si="51"/>
        <v>0.75919999999999987</v>
      </c>
      <c r="L444">
        <f t="shared" si="57"/>
        <v>6.3116112720807785E-54</v>
      </c>
      <c r="M444">
        <f>SUM($L$2:L444)</f>
        <v>1</v>
      </c>
      <c r="N444">
        <f t="shared" si="52"/>
        <v>2.7960437935317851E-51</v>
      </c>
      <c r="O444">
        <f>SUM(N$2:N444)</f>
        <v>5.6364298010425502</v>
      </c>
    </row>
    <row r="445" spans="1:15" x14ac:dyDescent="0.3">
      <c r="A445">
        <v>444</v>
      </c>
      <c r="C445">
        <f t="shared" si="54"/>
        <v>0.18000000000000002</v>
      </c>
      <c r="D445">
        <f t="shared" si="50"/>
        <v>0.82</v>
      </c>
      <c r="E445">
        <f t="shared" si="55"/>
        <v>2.2615646291251849E-39</v>
      </c>
      <c r="F445">
        <f>SUM($E$2:E445)</f>
        <v>0.99999999999999967</v>
      </c>
      <c r="G445">
        <f t="shared" si="53"/>
        <v>1.004134695331582E-36</v>
      </c>
      <c r="H445">
        <f>SUM(G$2:G445)</f>
        <v>7.8705700884908047</v>
      </c>
      <c r="J445">
        <f t="shared" si="56"/>
        <v>0.2408000000000001</v>
      </c>
      <c r="K445">
        <f t="shared" si="51"/>
        <v>0.75919999999999987</v>
      </c>
      <c r="L445">
        <f t="shared" si="57"/>
        <v>4.7917752777637261E-54</v>
      </c>
      <c r="M445">
        <f>SUM($L$2:L445)</f>
        <v>1</v>
      </c>
      <c r="N445">
        <f t="shared" si="52"/>
        <v>2.1275482233270946E-51</v>
      </c>
      <c r="O445">
        <f>SUM(N$2:N445)</f>
        <v>5.6364298010425502</v>
      </c>
    </row>
    <row r="446" spans="1:15" x14ac:dyDescent="0.3">
      <c r="A446">
        <v>445</v>
      </c>
      <c r="C446">
        <f t="shared" si="54"/>
        <v>0.18000000000000002</v>
      </c>
      <c r="D446">
        <f t="shared" si="50"/>
        <v>0.82</v>
      </c>
      <c r="E446">
        <f t="shared" si="55"/>
        <v>1.8544829958826515E-39</v>
      </c>
      <c r="F446">
        <f>SUM($E$2:E446)</f>
        <v>0.99999999999999967</v>
      </c>
      <c r="G446">
        <f t="shared" si="53"/>
        <v>8.2524493316777995E-37</v>
      </c>
      <c r="H446">
        <f>SUM(G$2:G446)</f>
        <v>7.8705700884908047</v>
      </c>
      <c r="J446">
        <f t="shared" si="56"/>
        <v>0.2408000000000001</v>
      </c>
      <c r="K446">
        <f t="shared" si="51"/>
        <v>0.75919999999999987</v>
      </c>
      <c r="L446">
        <f t="shared" si="57"/>
        <v>3.6379157908782201E-54</v>
      </c>
      <c r="M446">
        <f>SUM($L$2:L446)</f>
        <v>1</v>
      </c>
      <c r="N446">
        <f t="shared" si="52"/>
        <v>1.6188725269408079E-51</v>
      </c>
      <c r="O446">
        <f>SUM(N$2:N446)</f>
        <v>5.6364298010425502</v>
      </c>
    </row>
    <row r="447" spans="1:15" x14ac:dyDescent="0.3">
      <c r="A447">
        <v>446</v>
      </c>
      <c r="C447">
        <f t="shared" si="54"/>
        <v>0.18000000000000002</v>
      </c>
      <c r="D447">
        <f t="shared" si="50"/>
        <v>0.82</v>
      </c>
      <c r="E447">
        <f t="shared" si="55"/>
        <v>1.5206760566237743E-39</v>
      </c>
      <c r="F447">
        <f>SUM($E$2:E447)</f>
        <v>0.99999999999999967</v>
      </c>
      <c r="G447">
        <f t="shared" si="53"/>
        <v>6.7822152125420335E-37</v>
      </c>
      <c r="H447">
        <f>SUM(G$2:G447)</f>
        <v>7.8705700884908047</v>
      </c>
      <c r="J447">
        <f t="shared" si="56"/>
        <v>0.2408000000000001</v>
      </c>
      <c r="K447">
        <f t="shared" si="51"/>
        <v>0.75919999999999987</v>
      </c>
      <c r="L447">
        <f t="shared" si="57"/>
        <v>2.7619056684347445E-54</v>
      </c>
      <c r="M447">
        <f>SUM($L$2:L447)</f>
        <v>1</v>
      </c>
      <c r="N447">
        <f t="shared" si="52"/>
        <v>1.231809928121896E-51</v>
      </c>
      <c r="O447">
        <f>SUM(N$2:N447)</f>
        <v>5.6364298010425502</v>
      </c>
    </row>
    <row r="448" spans="1:15" x14ac:dyDescent="0.3">
      <c r="A448">
        <v>447</v>
      </c>
      <c r="C448">
        <f t="shared" si="54"/>
        <v>0.18000000000000002</v>
      </c>
      <c r="D448">
        <f t="shared" si="50"/>
        <v>0.82</v>
      </c>
      <c r="E448">
        <f t="shared" si="55"/>
        <v>1.2469543664314949E-39</v>
      </c>
      <c r="F448">
        <f>SUM($E$2:E448)</f>
        <v>0.99999999999999967</v>
      </c>
      <c r="G448">
        <f t="shared" si="53"/>
        <v>5.5738860179487818E-37</v>
      </c>
      <c r="H448">
        <f>SUM(G$2:G448)</f>
        <v>7.8705700884908047</v>
      </c>
      <c r="J448">
        <f t="shared" si="56"/>
        <v>0.2408000000000001</v>
      </c>
      <c r="K448">
        <f t="shared" si="51"/>
        <v>0.75919999999999987</v>
      </c>
      <c r="L448">
        <f t="shared" si="57"/>
        <v>2.0968387834756576E-54</v>
      </c>
      <c r="M448">
        <f>SUM($L$2:L448)</f>
        <v>1</v>
      </c>
      <c r="N448">
        <f t="shared" si="52"/>
        <v>9.37286936213619E-52</v>
      </c>
      <c r="O448">
        <f>SUM(N$2:N448)</f>
        <v>5.6364298010425502</v>
      </c>
    </row>
    <row r="449" spans="1:15" x14ac:dyDescent="0.3">
      <c r="A449">
        <v>448</v>
      </c>
      <c r="C449">
        <f t="shared" si="54"/>
        <v>0.18000000000000002</v>
      </c>
      <c r="D449">
        <f t="shared" si="50"/>
        <v>0.82</v>
      </c>
      <c r="E449">
        <f t="shared" si="55"/>
        <v>1.0225025804738257E-39</v>
      </c>
      <c r="F449">
        <f>SUM($E$2:E449)</f>
        <v>0.99999999999999967</v>
      </c>
      <c r="G449">
        <f t="shared" si="53"/>
        <v>4.5808115605227392E-37</v>
      </c>
      <c r="H449">
        <f>SUM(G$2:G449)</f>
        <v>7.8705700884908047</v>
      </c>
      <c r="J449">
        <f t="shared" si="56"/>
        <v>0.2408000000000001</v>
      </c>
      <c r="K449">
        <f t="shared" si="51"/>
        <v>0.75919999999999987</v>
      </c>
      <c r="L449">
        <f t="shared" si="57"/>
        <v>1.5919200044147191E-54</v>
      </c>
      <c r="M449">
        <f>SUM($L$2:L449)</f>
        <v>1</v>
      </c>
      <c r="N449">
        <f t="shared" si="52"/>
        <v>7.1318016197779412E-52</v>
      </c>
      <c r="O449">
        <f>SUM(N$2:N449)</f>
        <v>5.6364298010425502</v>
      </c>
    </row>
    <row r="450" spans="1:15" x14ac:dyDescent="0.3">
      <c r="A450">
        <v>449</v>
      </c>
      <c r="C450">
        <f t="shared" si="54"/>
        <v>0.18000000000000002</v>
      </c>
      <c r="D450">
        <f t="shared" ref="D450:D513" si="58">1-C450</f>
        <v>0.82</v>
      </c>
      <c r="E450">
        <f t="shared" si="55"/>
        <v>8.3845211598853701E-40</v>
      </c>
      <c r="F450">
        <f>SUM($E$2:E450)</f>
        <v>0.99999999999999967</v>
      </c>
      <c r="G450">
        <f t="shared" si="53"/>
        <v>3.7646500007885313E-37</v>
      </c>
      <c r="H450">
        <f>SUM(G$2:G450)</f>
        <v>7.8705700884908047</v>
      </c>
      <c r="J450">
        <f t="shared" si="56"/>
        <v>0.2408000000000001</v>
      </c>
      <c r="K450">
        <f t="shared" ref="K450:K513" si="59">1-J450</f>
        <v>0.75919999999999987</v>
      </c>
      <c r="L450">
        <f t="shared" si="57"/>
        <v>1.2085856673516546E-54</v>
      </c>
      <c r="M450">
        <f>SUM($L$2:L450)</f>
        <v>1</v>
      </c>
      <c r="N450">
        <f t="shared" ref="N450:N513" si="60">$A450*L450</f>
        <v>5.4265496464089294E-52</v>
      </c>
      <c r="O450">
        <f>SUM(N$2:N450)</f>
        <v>5.6364298010425502</v>
      </c>
    </row>
    <row r="451" spans="1:15" x14ac:dyDescent="0.3">
      <c r="A451">
        <v>450</v>
      </c>
      <c r="C451">
        <f t="shared" si="54"/>
        <v>0.18000000000000002</v>
      </c>
      <c r="D451">
        <f t="shared" si="58"/>
        <v>0.82</v>
      </c>
      <c r="E451">
        <f t="shared" si="55"/>
        <v>6.8753073511060034E-40</v>
      </c>
      <c r="F451">
        <f>SUM($E$2:E451)</f>
        <v>0.99999999999999967</v>
      </c>
      <c r="G451">
        <f t="shared" ref="G451:G514" si="61">$A451*E451</f>
        <v>3.0938883079977014E-37</v>
      </c>
      <c r="H451">
        <f>SUM(G$2:G451)</f>
        <v>7.8705700884908047</v>
      </c>
      <c r="J451">
        <f t="shared" si="56"/>
        <v>0.2408000000000001</v>
      </c>
      <c r="K451">
        <f t="shared" si="59"/>
        <v>0.75919999999999987</v>
      </c>
      <c r="L451">
        <f t="shared" si="57"/>
        <v>9.1755823865337599E-55</v>
      </c>
      <c r="M451">
        <f>SUM($L$2:L451)</f>
        <v>1</v>
      </c>
      <c r="N451">
        <f t="shared" si="60"/>
        <v>4.1290120739401916E-52</v>
      </c>
      <c r="O451">
        <f>SUM(N$2:N451)</f>
        <v>5.6364298010425502</v>
      </c>
    </row>
    <row r="452" spans="1:15" x14ac:dyDescent="0.3">
      <c r="A452">
        <v>451</v>
      </c>
      <c r="C452">
        <f t="shared" si="54"/>
        <v>0.18000000000000002</v>
      </c>
      <c r="D452">
        <f t="shared" si="58"/>
        <v>0.82</v>
      </c>
      <c r="E452">
        <f t="shared" si="55"/>
        <v>5.6377520279069227E-40</v>
      </c>
      <c r="F452">
        <f>SUM($E$2:E452)</f>
        <v>0.99999999999999967</v>
      </c>
      <c r="G452">
        <f t="shared" si="61"/>
        <v>2.542626164586022E-37</v>
      </c>
      <c r="H452">
        <f>SUM(G$2:G452)</f>
        <v>7.8705700884908047</v>
      </c>
      <c r="J452">
        <f t="shared" si="56"/>
        <v>0.2408000000000001</v>
      </c>
      <c r="K452">
        <f t="shared" si="59"/>
        <v>0.75919999999999987</v>
      </c>
      <c r="L452">
        <f t="shared" si="57"/>
        <v>6.9661021478564292E-55</v>
      </c>
      <c r="M452">
        <f>SUM($L$2:L452)</f>
        <v>1</v>
      </c>
      <c r="N452">
        <f t="shared" si="60"/>
        <v>3.1417120686832497E-52</v>
      </c>
      <c r="O452">
        <f>SUM(N$2:N452)</f>
        <v>5.6364298010425502</v>
      </c>
    </row>
    <row r="453" spans="1:15" x14ac:dyDescent="0.3">
      <c r="A453">
        <v>452</v>
      </c>
      <c r="C453">
        <f t="shared" si="54"/>
        <v>0.18000000000000002</v>
      </c>
      <c r="D453">
        <f t="shared" si="58"/>
        <v>0.82</v>
      </c>
      <c r="E453">
        <f t="shared" si="55"/>
        <v>4.622956662883676E-40</v>
      </c>
      <c r="F453">
        <f>SUM($E$2:E453)</f>
        <v>0.99999999999999967</v>
      </c>
      <c r="G453">
        <f t="shared" si="61"/>
        <v>2.0895764116234216E-37</v>
      </c>
      <c r="H453">
        <f>SUM(G$2:G453)</f>
        <v>7.8705700884908047</v>
      </c>
      <c r="J453">
        <f t="shared" si="56"/>
        <v>0.2408000000000001</v>
      </c>
      <c r="K453">
        <f t="shared" si="59"/>
        <v>0.75919999999999987</v>
      </c>
      <c r="L453">
        <f t="shared" si="57"/>
        <v>5.2886647506526E-55</v>
      </c>
      <c r="M453">
        <f>SUM($L$2:L453)</f>
        <v>1</v>
      </c>
      <c r="N453">
        <f t="shared" si="60"/>
        <v>2.3904764672949751E-52</v>
      </c>
      <c r="O453">
        <f>SUM(N$2:N453)</f>
        <v>5.6364298010425502</v>
      </c>
    </row>
    <row r="454" spans="1:15" x14ac:dyDescent="0.3">
      <c r="A454">
        <v>453</v>
      </c>
      <c r="C454">
        <f t="shared" si="54"/>
        <v>0.18000000000000002</v>
      </c>
      <c r="D454">
        <f t="shared" si="58"/>
        <v>0.82</v>
      </c>
      <c r="E454">
        <f t="shared" si="55"/>
        <v>3.7908244635646141E-40</v>
      </c>
      <c r="F454">
        <f>SUM($E$2:E454)</f>
        <v>0.99999999999999967</v>
      </c>
      <c r="G454">
        <f t="shared" si="61"/>
        <v>1.7172434819947703E-37</v>
      </c>
      <c r="H454">
        <f>SUM(G$2:G454)</f>
        <v>7.8705700884908047</v>
      </c>
      <c r="J454">
        <f t="shared" si="56"/>
        <v>0.2408000000000001</v>
      </c>
      <c r="K454">
        <f t="shared" si="59"/>
        <v>0.75919999999999987</v>
      </c>
      <c r="L454">
        <f t="shared" si="57"/>
        <v>4.0151542786954532E-55</v>
      </c>
      <c r="M454">
        <f>SUM($L$2:L454)</f>
        <v>1</v>
      </c>
      <c r="N454">
        <f t="shared" si="60"/>
        <v>1.8188648882490401E-52</v>
      </c>
      <c r="O454">
        <f>SUM(N$2:N454)</f>
        <v>5.6364298010425502</v>
      </c>
    </row>
    <row r="455" spans="1:15" x14ac:dyDescent="0.3">
      <c r="A455">
        <v>454</v>
      </c>
      <c r="C455">
        <f t="shared" si="54"/>
        <v>0.18000000000000002</v>
      </c>
      <c r="D455">
        <f t="shared" si="58"/>
        <v>0.82</v>
      </c>
      <c r="E455">
        <f t="shared" si="55"/>
        <v>3.1084760601229834E-40</v>
      </c>
      <c r="F455">
        <f>SUM($E$2:E455)</f>
        <v>0.99999999999999967</v>
      </c>
      <c r="G455">
        <f t="shared" si="61"/>
        <v>1.4112481312958344E-37</v>
      </c>
      <c r="H455">
        <f>SUM(G$2:G455)</f>
        <v>7.8705700884908047</v>
      </c>
      <c r="J455">
        <f t="shared" si="56"/>
        <v>0.2408000000000001</v>
      </c>
      <c r="K455">
        <f t="shared" si="59"/>
        <v>0.75919999999999987</v>
      </c>
      <c r="L455">
        <f t="shared" si="57"/>
        <v>3.0483051283855876E-55</v>
      </c>
      <c r="M455">
        <f>SUM($L$2:L455)</f>
        <v>1</v>
      </c>
      <c r="N455">
        <f t="shared" si="60"/>
        <v>1.3839305282870568E-52</v>
      </c>
      <c r="O455">
        <f>SUM(N$2:N455)</f>
        <v>5.6364298010425502</v>
      </c>
    </row>
    <row r="456" spans="1:15" x14ac:dyDescent="0.3">
      <c r="A456">
        <v>455</v>
      </c>
      <c r="C456">
        <f t="shared" si="54"/>
        <v>0.18000000000000002</v>
      </c>
      <c r="D456">
        <f t="shared" si="58"/>
        <v>0.82</v>
      </c>
      <c r="E456">
        <f t="shared" si="55"/>
        <v>2.5489503693008462E-40</v>
      </c>
      <c r="F456">
        <f>SUM($E$2:E456)</f>
        <v>0.99999999999999967</v>
      </c>
      <c r="G456">
        <f t="shared" si="61"/>
        <v>1.159772418031885E-37</v>
      </c>
      <c r="H456">
        <f>SUM(G$2:G456)</f>
        <v>7.8705700884908047</v>
      </c>
      <c r="J456">
        <f t="shared" si="56"/>
        <v>0.2408000000000001</v>
      </c>
      <c r="K456">
        <f t="shared" si="59"/>
        <v>0.75919999999999987</v>
      </c>
      <c r="L456">
        <f t="shared" si="57"/>
        <v>2.3142732534703376E-55</v>
      </c>
      <c r="M456">
        <f>SUM($L$2:L456)</f>
        <v>1</v>
      </c>
      <c r="N456">
        <f t="shared" si="60"/>
        <v>1.0529943303290036E-52</v>
      </c>
      <c r="O456">
        <f>SUM(N$2:N456)</f>
        <v>5.6364298010425502</v>
      </c>
    </row>
    <row r="457" spans="1:15" x14ac:dyDescent="0.3">
      <c r="A457">
        <v>456</v>
      </c>
      <c r="C457">
        <f t="shared" si="54"/>
        <v>0.18000000000000002</v>
      </c>
      <c r="D457">
        <f t="shared" si="58"/>
        <v>0.82</v>
      </c>
      <c r="E457">
        <f t="shared" si="55"/>
        <v>2.090139302826694E-40</v>
      </c>
      <c r="F457">
        <f>SUM($E$2:E457)</f>
        <v>0.99999999999999967</v>
      </c>
      <c r="G457">
        <f t="shared" si="61"/>
        <v>9.5310352208897247E-38</v>
      </c>
      <c r="H457">
        <f>SUM(G$2:G457)</f>
        <v>7.8705700884908047</v>
      </c>
      <c r="J457">
        <f t="shared" si="56"/>
        <v>0.2408000000000001</v>
      </c>
      <c r="K457">
        <f t="shared" si="59"/>
        <v>0.75919999999999987</v>
      </c>
      <c r="L457">
        <f t="shared" si="57"/>
        <v>1.7569962540346799E-55</v>
      </c>
      <c r="M457">
        <f>SUM($L$2:L457)</f>
        <v>1</v>
      </c>
      <c r="N457">
        <f t="shared" si="60"/>
        <v>8.0119029183981402E-53</v>
      </c>
      <c r="O457">
        <f>SUM(N$2:N457)</f>
        <v>5.6364298010425502</v>
      </c>
    </row>
    <row r="458" spans="1:15" x14ac:dyDescent="0.3">
      <c r="A458">
        <v>457</v>
      </c>
      <c r="C458">
        <f t="shared" si="54"/>
        <v>0.18000000000000002</v>
      </c>
      <c r="D458">
        <f t="shared" si="58"/>
        <v>0.82</v>
      </c>
      <c r="E458">
        <f t="shared" si="55"/>
        <v>1.7139142283178889E-40</v>
      </c>
      <c r="F458">
        <f>SUM($E$2:E458)</f>
        <v>0.99999999999999967</v>
      </c>
      <c r="G458">
        <f t="shared" si="61"/>
        <v>7.8325880234127526E-38</v>
      </c>
      <c r="H458">
        <f>SUM(G$2:G458)</f>
        <v>7.8705700884908047</v>
      </c>
      <c r="J458">
        <f t="shared" si="56"/>
        <v>0.2408000000000001</v>
      </c>
      <c r="K458">
        <f t="shared" si="59"/>
        <v>0.75919999999999987</v>
      </c>
      <c r="L458">
        <f t="shared" si="57"/>
        <v>1.3339115560631287E-55</v>
      </c>
      <c r="M458">
        <f>SUM($L$2:L458)</f>
        <v>1</v>
      </c>
      <c r="N458">
        <f t="shared" si="60"/>
        <v>6.0959758112084984E-53</v>
      </c>
      <c r="O458">
        <f>SUM(N$2:N458)</f>
        <v>5.6364298010425502</v>
      </c>
    </row>
    <row r="459" spans="1:15" x14ac:dyDescent="0.3">
      <c r="A459">
        <v>458</v>
      </c>
      <c r="C459">
        <f t="shared" si="54"/>
        <v>0.18000000000000002</v>
      </c>
      <c r="D459">
        <f t="shared" si="58"/>
        <v>0.82</v>
      </c>
      <c r="E459">
        <f t="shared" si="55"/>
        <v>1.4054096672206689E-40</v>
      </c>
      <c r="F459">
        <f>SUM($E$2:E459)</f>
        <v>0.99999999999999967</v>
      </c>
      <c r="G459">
        <f t="shared" si="61"/>
        <v>6.4367762758706636E-38</v>
      </c>
      <c r="H459">
        <f>SUM(G$2:G459)</f>
        <v>7.8705700884908047</v>
      </c>
      <c r="J459">
        <f t="shared" si="56"/>
        <v>0.2408000000000001</v>
      </c>
      <c r="K459">
        <f t="shared" si="59"/>
        <v>0.75919999999999987</v>
      </c>
      <c r="L459">
        <f t="shared" si="57"/>
        <v>1.0127056533631271E-55</v>
      </c>
      <c r="M459">
        <f>SUM($L$2:L459)</f>
        <v>1</v>
      </c>
      <c r="N459">
        <f t="shared" si="60"/>
        <v>4.6381918924031223E-53</v>
      </c>
      <c r="O459">
        <f>SUM(N$2:N459)</f>
        <v>5.6364298010425502</v>
      </c>
    </row>
    <row r="460" spans="1:15" x14ac:dyDescent="0.3">
      <c r="A460">
        <v>459</v>
      </c>
      <c r="C460">
        <f t="shared" si="54"/>
        <v>0.18000000000000002</v>
      </c>
      <c r="D460">
        <f t="shared" si="58"/>
        <v>0.82</v>
      </c>
      <c r="E460">
        <f t="shared" si="55"/>
        <v>1.1524359271209485E-40</v>
      </c>
      <c r="F460">
        <f>SUM($E$2:E460)</f>
        <v>0.99999999999999967</v>
      </c>
      <c r="G460">
        <f t="shared" si="61"/>
        <v>5.2896809054851536E-38</v>
      </c>
      <c r="H460">
        <f>SUM(G$2:G460)</f>
        <v>7.8705700884908047</v>
      </c>
      <c r="J460">
        <f t="shared" si="56"/>
        <v>0.2408000000000001</v>
      </c>
      <c r="K460">
        <f t="shared" si="59"/>
        <v>0.75919999999999987</v>
      </c>
      <c r="L460">
        <f t="shared" si="57"/>
        <v>7.6884613203328597E-56</v>
      </c>
      <c r="M460">
        <f>SUM($L$2:L460)</f>
        <v>1</v>
      </c>
      <c r="N460">
        <f t="shared" si="60"/>
        <v>3.5290037460327825E-53</v>
      </c>
      <c r="O460">
        <f>SUM(N$2:N460)</f>
        <v>5.6364298010425502</v>
      </c>
    </row>
    <row r="461" spans="1:15" x14ac:dyDescent="0.3">
      <c r="A461">
        <v>460</v>
      </c>
      <c r="C461">
        <f t="shared" ref="C461:C524" si="62">C460</f>
        <v>0.18000000000000002</v>
      </c>
      <c r="D461">
        <f t="shared" si="58"/>
        <v>0.82</v>
      </c>
      <c r="E461">
        <f t="shared" ref="E461:E524" si="63">E460*D461</f>
        <v>9.4499746023917775E-41</v>
      </c>
      <c r="F461">
        <f>SUM($E$2:E461)</f>
        <v>0.99999999999999967</v>
      </c>
      <c r="G461">
        <f t="shared" si="61"/>
        <v>4.3469883171002179E-38</v>
      </c>
      <c r="H461">
        <f>SUM(G$2:G461)</f>
        <v>7.8705700884908047</v>
      </c>
      <c r="J461">
        <f t="shared" ref="J461:J524" si="64">J460</f>
        <v>0.2408000000000001</v>
      </c>
      <c r="K461">
        <f t="shared" si="59"/>
        <v>0.75919999999999987</v>
      </c>
      <c r="L461">
        <f t="shared" ref="L461:L524" si="65">L460*K461</f>
        <v>5.8370798343967064E-56</v>
      </c>
      <c r="M461">
        <f>SUM($L$2:L461)</f>
        <v>1</v>
      </c>
      <c r="N461">
        <f t="shared" si="60"/>
        <v>2.6850567238224852E-53</v>
      </c>
      <c r="O461">
        <f>SUM(N$2:N461)</f>
        <v>5.6364298010425502</v>
      </c>
    </row>
    <row r="462" spans="1:15" x14ac:dyDescent="0.3">
      <c r="A462">
        <v>461</v>
      </c>
      <c r="C462">
        <f t="shared" si="62"/>
        <v>0.18000000000000002</v>
      </c>
      <c r="D462">
        <f t="shared" si="58"/>
        <v>0.82</v>
      </c>
      <c r="E462">
        <f t="shared" si="63"/>
        <v>7.7489791739612573E-41</v>
      </c>
      <c r="F462">
        <f>SUM($E$2:E462)</f>
        <v>0.99999999999999967</v>
      </c>
      <c r="G462">
        <f t="shared" si="61"/>
        <v>3.5722793991961398E-38</v>
      </c>
      <c r="H462">
        <f>SUM(G$2:G462)</f>
        <v>7.8705700884908047</v>
      </c>
      <c r="J462">
        <f t="shared" si="64"/>
        <v>0.2408000000000001</v>
      </c>
      <c r="K462">
        <f t="shared" si="59"/>
        <v>0.75919999999999987</v>
      </c>
      <c r="L462">
        <f t="shared" si="65"/>
        <v>4.4315110102739788E-56</v>
      </c>
      <c r="M462">
        <f>SUM($L$2:L462)</f>
        <v>1</v>
      </c>
      <c r="N462">
        <f t="shared" si="60"/>
        <v>2.0429265757363042E-53</v>
      </c>
      <c r="O462">
        <f>SUM(N$2:N462)</f>
        <v>5.6364298010425502</v>
      </c>
    </row>
    <row r="463" spans="1:15" x14ac:dyDescent="0.3">
      <c r="A463">
        <v>462</v>
      </c>
      <c r="C463">
        <f t="shared" si="62"/>
        <v>0.18000000000000002</v>
      </c>
      <c r="D463">
        <f t="shared" si="58"/>
        <v>0.82</v>
      </c>
      <c r="E463">
        <f t="shared" si="63"/>
        <v>6.3541629226482301E-41</v>
      </c>
      <c r="F463">
        <f>SUM($E$2:E463)</f>
        <v>0.99999999999999967</v>
      </c>
      <c r="G463">
        <f t="shared" si="61"/>
        <v>2.9356232702634823E-38</v>
      </c>
      <c r="H463">
        <f>SUM(G$2:G463)</f>
        <v>7.8705700884908047</v>
      </c>
      <c r="J463">
        <f t="shared" si="64"/>
        <v>0.2408000000000001</v>
      </c>
      <c r="K463">
        <f t="shared" si="59"/>
        <v>0.75919999999999987</v>
      </c>
      <c r="L463">
        <f t="shared" si="65"/>
        <v>3.3644031590000044E-56</v>
      </c>
      <c r="M463">
        <f>SUM($L$2:L463)</f>
        <v>1</v>
      </c>
      <c r="N463">
        <f t="shared" si="60"/>
        <v>1.554354259458002E-53</v>
      </c>
      <c r="O463">
        <f>SUM(N$2:N463)</f>
        <v>5.6364298010425502</v>
      </c>
    </row>
    <row r="464" spans="1:15" x14ac:dyDescent="0.3">
      <c r="A464">
        <v>463</v>
      </c>
      <c r="C464">
        <f t="shared" si="62"/>
        <v>0.18000000000000002</v>
      </c>
      <c r="D464">
        <f t="shared" si="58"/>
        <v>0.82</v>
      </c>
      <c r="E464">
        <f t="shared" si="63"/>
        <v>5.2104135965715488E-41</v>
      </c>
      <c r="F464">
        <f>SUM($E$2:E464)</f>
        <v>0.99999999999999967</v>
      </c>
      <c r="G464">
        <f t="shared" si="61"/>
        <v>2.412421495212627E-38</v>
      </c>
      <c r="H464">
        <f>SUM(G$2:G464)</f>
        <v>7.8705700884908047</v>
      </c>
      <c r="J464">
        <f t="shared" si="64"/>
        <v>0.2408000000000001</v>
      </c>
      <c r="K464">
        <f t="shared" si="59"/>
        <v>0.75919999999999987</v>
      </c>
      <c r="L464">
        <f t="shared" si="65"/>
        <v>2.5542548783128028E-56</v>
      </c>
      <c r="M464">
        <f>SUM($L$2:L464)</f>
        <v>1</v>
      </c>
      <c r="N464">
        <f t="shared" si="60"/>
        <v>1.1826200086588278E-53</v>
      </c>
      <c r="O464">
        <f>SUM(N$2:N464)</f>
        <v>5.6364298010425502</v>
      </c>
    </row>
    <row r="465" spans="1:15" x14ac:dyDescent="0.3">
      <c r="A465">
        <v>464</v>
      </c>
      <c r="C465">
        <f t="shared" si="62"/>
        <v>0.18000000000000002</v>
      </c>
      <c r="D465">
        <f t="shared" si="58"/>
        <v>0.82</v>
      </c>
      <c r="E465">
        <f t="shared" si="63"/>
        <v>4.2725391491886697E-41</v>
      </c>
      <c r="F465">
        <f>SUM($E$2:E465)</f>
        <v>0.99999999999999967</v>
      </c>
      <c r="G465">
        <f t="shared" si="61"/>
        <v>1.9824581652235427E-38</v>
      </c>
      <c r="H465">
        <f>SUM(G$2:G465)</f>
        <v>7.8705700884908047</v>
      </c>
      <c r="J465">
        <f t="shared" si="64"/>
        <v>0.2408000000000001</v>
      </c>
      <c r="K465">
        <f t="shared" si="59"/>
        <v>0.75919999999999987</v>
      </c>
      <c r="L465">
        <f t="shared" si="65"/>
        <v>1.9391903036150795E-56</v>
      </c>
      <c r="M465">
        <f>SUM($L$2:L465)</f>
        <v>1</v>
      </c>
      <c r="N465">
        <f t="shared" si="60"/>
        <v>8.9978430087739685E-54</v>
      </c>
      <c r="O465">
        <f>SUM(N$2:N465)</f>
        <v>5.6364298010425502</v>
      </c>
    </row>
    <row r="466" spans="1:15" x14ac:dyDescent="0.3">
      <c r="A466">
        <v>465</v>
      </c>
      <c r="C466">
        <f t="shared" si="62"/>
        <v>0.18000000000000002</v>
      </c>
      <c r="D466">
        <f t="shared" si="58"/>
        <v>0.82</v>
      </c>
      <c r="E466">
        <f t="shared" si="63"/>
        <v>3.5034821023347091E-41</v>
      </c>
      <c r="F466">
        <f>SUM($E$2:E466)</f>
        <v>0.99999999999999967</v>
      </c>
      <c r="G466">
        <f t="shared" si="61"/>
        <v>1.6291191775856399E-38</v>
      </c>
      <c r="H466">
        <f>SUM(G$2:G466)</f>
        <v>7.8705700884908047</v>
      </c>
      <c r="J466">
        <f t="shared" si="64"/>
        <v>0.2408000000000001</v>
      </c>
      <c r="K466">
        <f t="shared" si="59"/>
        <v>0.75919999999999987</v>
      </c>
      <c r="L466">
        <f t="shared" si="65"/>
        <v>1.4722332785045682E-56</v>
      </c>
      <c r="M466">
        <f>SUM($L$2:L466)</f>
        <v>1</v>
      </c>
      <c r="N466">
        <f t="shared" si="60"/>
        <v>6.8458847450462422E-54</v>
      </c>
      <c r="O466">
        <f>SUM(N$2:N466)</f>
        <v>5.6364298010425502</v>
      </c>
    </row>
    <row r="467" spans="1:15" x14ac:dyDescent="0.3">
      <c r="A467">
        <v>466</v>
      </c>
      <c r="C467">
        <f t="shared" si="62"/>
        <v>0.18000000000000002</v>
      </c>
      <c r="D467">
        <f t="shared" si="58"/>
        <v>0.82</v>
      </c>
      <c r="E467">
        <f t="shared" si="63"/>
        <v>2.8728553239144613E-41</v>
      </c>
      <c r="F467">
        <f>SUM($E$2:E467)</f>
        <v>0.99999999999999967</v>
      </c>
      <c r="G467">
        <f t="shared" si="61"/>
        <v>1.338750580944139E-38</v>
      </c>
      <c r="H467">
        <f>SUM(G$2:G467)</f>
        <v>7.8705700884908047</v>
      </c>
      <c r="J467">
        <f t="shared" si="64"/>
        <v>0.2408000000000001</v>
      </c>
      <c r="K467">
        <f t="shared" si="59"/>
        <v>0.75919999999999987</v>
      </c>
      <c r="L467">
        <f t="shared" si="65"/>
        <v>1.117719505040668E-56</v>
      </c>
      <c r="M467">
        <f>SUM($L$2:L467)</f>
        <v>1</v>
      </c>
      <c r="N467">
        <f t="shared" si="60"/>
        <v>5.2085728934895126E-54</v>
      </c>
      <c r="O467">
        <f>SUM(N$2:N467)</f>
        <v>5.6364298010425502</v>
      </c>
    </row>
    <row r="468" spans="1:15" x14ac:dyDescent="0.3">
      <c r="A468">
        <v>467</v>
      </c>
      <c r="C468">
        <f t="shared" si="62"/>
        <v>0.18000000000000002</v>
      </c>
      <c r="D468">
        <f t="shared" si="58"/>
        <v>0.82</v>
      </c>
      <c r="E468">
        <f t="shared" si="63"/>
        <v>2.3557413656098582E-41</v>
      </c>
      <c r="F468">
        <f>SUM($E$2:E468)</f>
        <v>0.99999999999999967</v>
      </c>
      <c r="G468">
        <f t="shared" si="61"/>
        <v>1.1001312177398038E-38</v>
      </c>
      <c r="H468">
        <f>SUM(G$2:G468)</f>
        <v>7.8705700884908047</v>
      </c>
      <c r="J468">
        <f t="shared" si="64"/>
        <v>0.2408000000000001</v>
      </c>
      <c r="K468">
        <f t="shared" si="59"/>
        <v>0.75919999999999987</v>
      </c>
      <c r="L468">
        <f t="shared" si="65"/>
        <v>8.4857264822687503E-57</v>
      </c>
      <c r="M468">
        <f>SUM($L$2:L468)</f>
        <v>1</v>
      </c>
      <c r="N468">
        <f t="shared" si="60"/>
        <v>3.9628342672195062E-54</v>
      </c>
      <c r="O468">
        <f>SUM(N$2:N468)</f>
        <v>5.6364298010425502</v>
      </c>
    </row>
    <row r="469" spans="1:15" x14ac:dyDescent="0.3">
      <c r="A469">
        <v>468</v>
      </c>
      <c r="C469">
        <f t="shared" si="62"/>
        <v>0.18000000000000002</v>
      </c>
      <c r="D469">
        <f t="shared" si="58"/>
        <v>0.82</v>
      </c>
      <c r="E469">
        <f t="shared" si="63"/>
        <v>1.9317079198000837E-41</v>
      </c>
      <c r="F469">
        <f>SUM($E$2:E469)</f>
        <v>0.99999999999999967</v>
      </c>
      <c r="G469">
        <f t="shared" si="61"/>
        <v>9.040393064664392E-39</v>
      </c>
      <c r="H469">
        <f>SUM(G$2:G469)</f>
        <v>7.8705700884908047</v>
      </c>
      <c r="J469">
        <f t="shared" si="64"/>
        <v>0.2408000000000001</v>
      </c>
      <c r="K469">
        <f t="shared" si="59"/>
        <v>0.75919999999999987</v>
      </c>
      <c r="L469">
        <f t="shared" si="65"/>
        <v>6.4423635453384341E-57</v>
      </c>
      <c r="M469">
        <f>SUM($L$2:L469)</f>
        <v>1</v>
      </c>
      <c r="N469">
        <f t="shared" si="60"/>
        <v>3.015026139218387E-54</v>
      </c>
      <c r="O469">
        <f>SUM(N$2:N469)</f>
        <v>5.6364298010425502</v>
      </c>
    </row>
    <row r="470" spans="1:15" x14ac:dyDescent="0.3">
      <c r="A470">
        <v>469</v>
      </c>
      <c r="C470">
        <f t="shared" si="62"/>
        <v>0.18000000000000002</v>
      </c>
      <c r="D470">
        <f t="shared" si="58"/>
        <v>0.82</v>
      </c>
      <c r="E470">
        <f t="shared" si="63"/>
        <v>1.5840004942360685E-41</v>
      </c>
      <c r="F470">
        <f>SUM($E$2:E470)</f>
        <v>0.99999999999999967</v>
      </c>
      <c r="G470">
        <f t="shared" si="61"/>
        <v>7.4289623179671611E-39</v>
      </c>
      <c r="H470">
        <f>SUM(G$2:G470)</f>
        <v>7.8705700884908047</v>
      </c>
      <c r="J470">
        <f t="shared" si="64"/>
        <v>0.2408000000000001</v>
      </c>
      <c r="K470">
        <f t="shared" si="59"/>
        <v>0.75919999999999987</v>
      </c>
      <c r="L470">
        <f t="shared" si="65"/>
        <v>4.8910424036209385E-57</v>
      </c>
      <c r="M470">
        <f>SUM($L$2:L470)</f>
        <v>1</v>
      </c>
      <c r="N470">
        <f t="shared" si="60"/>
        <v>2.2938988872982201E-54</v>
      </c>
      <c r="O470">
        <f>SUM(N$2:N470)</f>
        <v>5.6364298010425502</v>
      </c>
    </row>
    <row r="471" spans="1:15" x14ac:dyDescent="0.3">
      <c r="A471">
        <v>470</v>
      </c>
      <c r="C471">
        <f t="shared" si="62"/>
        <v>0.18000000000000002</v>
      </c>
      <c r="D471">
        <f t="shared" si="58"/>
        <v>0.82</v>
      </c>
      <c r="E471">
        <f t="shared" si="63"/>
        <v>1.2988804052735761E-41</v>
      </c>
      <c r="F471">
        <f>SUM($E$2:E471)</f>
        <v>0.99999999999999967</v>
      </c>
      <c r="G471">
        <f t="shared" si="61"/>
        <v>6.104737904785808E-39</v>
      </c>
      <c r="H471">
        <f>SUM(G$2:G471)</f>
        <v>7.8705700884908047</v>
      </c>
      <c r="J471">
        <f t="shared" si="64"/>
        <v>0.2408000000000001</v>
      </c>
      <c r="K471">
        <f t="shared" si="59"/>
        <v>0.75919999999999987</v>
      </c>
      <c r="L471">
        <f t="shared" si="65"/>
        <v>3.713279392829016E-57</v>
      </c>
      <c r="M471">
        <f>SUM($L$2:L471)</f>
        <v>1</v>
      </c>
      <c r="N471">
        <f t="shared" si="60"/>
        <v>1.7452413146296376E-54</v>
      </c>
      <c r="O471">
        <f>SUM(N$2:N471)</f>
        <v>5.6364298010425502</v>
      </c>
    </row>
    <row r="472" spans="1:15" x14ac:dyDescent="0.3">
      <c r="A472">
        <v>471</v>
      </c>
      <c r="C472">
        <f t="shared" si="62"/>
        <v>0.18000000000000002</v>
      </c>
      <c r="D472">
        <f t="shared" si="58"/>
        <v>0.82</v>
      </c>
      <c r="E472">
        <f t="shared" si="63"/>
        <v>1.0650819323243324E-41</v>
      </c>
      <c r="F472">
        <f>SUM($E$2:E472)</f>
        <v>0.99999999999999967</v>
      </c>
      <c r="G472">
        <f t="shared" si="61"/>
        <v>5.0165359012476059E-39</v>
      </c>
      <c r="H472">
        <f>SUM(G$2:G472)</f>
        <v>7.8705700884908047</v>
      </c>
      <c r="J472">
        <f t="shared" si="64"/>
        <v>0.2408000000000001</v>
      </c>
      <c r="K472">
        <f t="shared" si="59"/>
        <v>0.75919999999999987</v>
      </c>
      <c r="L472">
        <f t="shared" si="65"/>
        <v>2.8191217150357887E-57</v>
      </c>
      <c r="M472">
        <f>SUM($L$2:L472)</f>
        <v>1</v>
      </c>
      <c r="N472">
        <f t="shared" si="60"/>
        <v>1.3278063277818565E-54</v>
      </c>
      <c r="O472">
        <f>SUM(N$2:N472)</f>
        <v>5.6364298010425502</v>
      </c>
    </row>
    <row r="473" spans="1:15" x14ac:dyDescent="0.3">
      <c r="A473">
        <v>472</v>
      </c>
      <c r="C473">
        <f t="shared" si="62"/>
        <v>0.18000000000000002</v>
      </c>
      <c r="D473">
        <f t="shared" si="58"/>
        <v>0.82</v>
      </c>
      <c r="E473">
        <f t="shared" si="63"/>
        <v>8.7336718450595259E-42</v>
      </c>
      <c r="F473">
        <f>SUM($E$2:E473)</f>
        <v>0.99999999999999967</v>
      </c>
      <c r="G473">
        <f t="shared" si="61"/>
        <v>4.1222931108680964E-39</v>
      </c>
      <c r="H473">
        <f>SUM(G$2:G473)</f>
        <v>7.8705700884908047</v>
      </c>
      <c r="J473">
        <f t="shared" si="64"/>
        <v>0.2408000000000001</v>
      </c>
      <c r="K473">
        <f t="shared" si="59"/>
        <v>0.75919999999999987</v>
      </c>
      <c r="L473">
        <f t="shared" si="65"/>
        <v>2.1402772060551704E-57</v>
      </c>
      <c r="M473">
        <f>SUM($L$2:L473)</f>
        <v>1</v>
      </c>
      <c r="N473">
        <f t="shared" si="60"/>
        <v>1.0102108412580405E-54</v>
      </c>
      <c r="O473">
        <f>SUM(N$2:N473)</f>
        <v>5.6364298010425502</v>
      </c>
    </row>
    <row r="474" spans="1:15" x14ac:dyDescent="0.3">
      <c r="A474">
        <v>473</v>
      </c>
      <c r="C474">
        <f t="shared" si="62"/>
        <v>0.18000000000000002</v>
      </c>
      <c r="D474">
        <f t="shared" si="58"/>
        <v>0.82</v>
      </c>
      <c r="E474">
        <f t="shared" si="63"/>
        <v>7.1616109129488103E-42</v>
      </c>
      <c r="F474">
        <f>SUM($E$2:E474)</f>
        <v>0.99999999999999967</v>
      </c>
      <c r="G474">
        <f t="shared" si="61"/>
        <v>3.3874419618247873E-39</v>
      </c>
      <c r="H474">
        <f>SUM(G$2:G474)</f>
        <v>7.8705700884908047</v>
      </c>
      <c r="J474">
        <f t="shared" si="64"/>
        <v>0.2408000000000001</v>
      </c>
      <c r="K474">
        <f t="shared" si="59"/>
        <v>0.75919999999999987</v>
      </c>
      <c r="L474">
        <f t="shared" si="65"/>
        <v>1.6248984548370852E-57</v>
      </c>
      <c r="M474">
        <f>SUM($L$2:L474)</f>
        <v>1</v>
      </c>
      <c r="N474">
        <f t="shared" si="60"/>
        <v>7.6857696913794126E-55</v>
      </c>
      <c r="O474">
        <f>SUM(N$2:N474)</f>
        <v>5.6364298010425502</v>
      </c>
    </row>
    <row r="475" spans="1:15" x14ac:dyDescent="0.3">
      <c r="A475">
        <v>474</v>
      </c>
      <c r="C475">
        <f t="shared" si="62"/>
        <v>0.18000000000000002</v>
      </c>
      <c r="D475">
        <f t="shared" si="58"/>
        <v>0.82</v>
      </c>
      <c r="E475">
        <f t="shared" si="63"/>
        <v>5.8725209486180235E-42</v>
      </c>
      <c r="F475">
        <f>SUM($E$2:E475)</f>
        <v>0.99999999999999967</v>
      </c>
      <c r="G475">
        <f t="shared" si="61"/>
        <v>2.783574929644943E-39</v>
      </c>
      <c r="H475">
        <f>SUM(G$2:G475)</f>
        <v>7.8705700884908047</v>
      </c>
      <c r="J475">
        <f t="shared" si="64"/>
        <v>0.2408000000000001</v>
      </c>
      <c r="K475">
        <f t="shared" si="59"/>
        <v>0.75919999999999987</v>
      </c>
      <c r="L475">
        <f t="shared" si="65"/>
        <v>1.2336229069123148E-57</v>
      </c>
      <c r="M475">
        <f>SUM($L$2:L475)</f>
        <v>1</v>
      </c>
      <c r="N475">
        <f t="shared" si="60"/>
        <v>5.8473725787643723E-55</v>
      </c>
      <c r="O475">
        <f>SUM(N$2:N475)</f>
        <v>5.6364298010425502</v>
      </c>
    </row>
    <row r="476" spans="1:15" x14ac:dyDescent="0.3">
      <c r="A476">
        <v>475</v>
      </c>
      <c r="C476">
        <f t="shared" si="62"/>
        <v>0.18000000000000002</v>
      </c>
      <c r="D476">
        <f t="shared" si="58"/>
        <v>0.82</v>
      </c>
      <c r="E476">
        <f t="shared" si="63"/>
        <v>4.8154671778667789E-42</v>
      </c>
      <c r="F476">
        <f>SUM($E$2:E476)</f>
        <v>0.99999999999999967</v>
      </c>
      <c r="G476">
        <f t="shared" si="61"/>
        <v>2.2873469094867201E-39</v>
      </c>
      <c r="H476">
        <f>SUM(G$2:G476)</f>
        <v>7.8705700884908047</v>
      </c>
      <c r="J476">
        <f t="shared" si="64"/>
        <v>0.2408000000000001</v>
      </c>
      <c r="K476">
        <f t="shared" si="59"/>
        <v>0.75919999999999987</v>
      </c>
      <c r="L476">
        <f t="shared" si="65"/>
        <v>9.3656651092782927E-58</v>
      </c>
      <c r="M476">
        <f>SUM($L$2:L476)</f>
        <v>1</v>
      </c>
      <c r="N476">
        <f t="shared" si="60"/>
        <v>4.4486909269071892E-55</v>
      </c>
      <c r="O476">
        <f>SUM(N$2:N476)</f>
        <v>5.6364298010425502</v>
      </c>
    </row>
    <row r="477" spans="1:15" x14ac:dyDescent="0.3">
      <c r="A477">
        <v>476</v>
      </c>
      <c r="C477">
        <f t="shared" si="62"/>
        <v>0.18000000000000002</v>
      </c>
      <c r="D477">
        <f t="shared" si="58"/>
        <v>0.82</v>
      </c>
      <c r="E477">
        <f t="shared" si="63"/>
        <v>3.9486830858507582E-42</v>
      </c>
      <c r="F477">
        <f>SUM($E$2:E477)</f>
        <v>0.99999999999999967</v>
      </c>
      <c r="G477">
        <f t="shared" si="61"/>
        <v>1.8795731488649608E-39</v>
      </c>
      <c r="H477">
        <f>SUM(G$2:G477)</f>
        <v>7.8705700884908047</v>
      </c>
      <c r="J477">
        <f t="shared" si="64"/>
        <v>0.2408000000000001</v>
      </c>
      <c r="K477">
        <f t="shared" si="59"/>
        <v>0.75919999999999987</v>
      </c>
      <c r="L477">
        <f t="shared" si="65"/>
        <v>7.1104129509640787E-58</v>
      </c>
      <c r="M477">
        <f>SUM($L$2:L477)</f>
        <v>1</v>
      </c>
      <c r="N477">
        <f t="shared" si="60"/>
        <v>3.3845565646589016E-55</v>
      </c>
      <c r="O477">
        <f>SUM(N$2:N477)</f>
        <v>5.6364298010425502</v>
      </c>
    </row>
    <row r="478" spans="1:15" x14ac:dyDescent="0.3">
      <c r="A478">
        <v>477</v>
      </c>
      <c r="C478">
        <f t="shared" si="62"/>
        <v>0.18000000000000002</v>
      </c>
      <c r="D478">
        <f t="shared" si="58"/>
        <v>0.82</v>
      </c>
      <c r="E478">
        <f t="shared" si="63"/>
        <v>3.2379201303976212E-42</v>
      </c>
      <c r="F478">
        <f>SUM($E$2:E478)</f>
        <v>0.99999999999999967</v>
      </c>
      <c r="G478">
        <f t="shared" si="61"/>
        <v>1.5444879021996652E-39</v>
      </c>
      <c r="H478">
        <f>SUM(G$2:G478)</f>
        <v>7.8705700884908047</v>
      </c>
      <c r="J478">
        <f t="shared" si="64"/>
        <v>0.2408000000000001</v>
      </c>
      <c r="K478">
        <f t="shared" si="59"/>
        <v>0.75919999999999987</v>
      </c>
      <c r="L478">
        <f t="shared" si="65"/>
        <v>5.3982255123719275E-58</v>
      </c>
      <c r="M478">
        <f>SUM($L$2:L478)</f>
        <v>1</v>
      </c>
      <c r="N478">
        <f t="shared" si="60"/>
        <v>2.5749535694014094E-55</v>
      </c>
      <c r="O478">
        <f>SUM(N$2:N478)</f>
        <v>5.6364298010425502</v>
      </c>
    </row>
    <row r="479" spans="1:15" x14ac:dyDescent="0.3">
      <c r="A479">
        <v>478</v>
      </c>
      <c r="C479">
        <f t="shared" si="62"/>
        <v>0.18000000000000002</v>
      </c>
      <c r="D479">
        <f t="shared" si="58"/>
        <v>0.82</v>
      </c>
      <c r="E479">
        <f t="shared" si="63"/>
        <v>2.6550945069260494E-42</v>
      </c>
      <c r="F479">
        <f>SUM($E$2:E479)</f>
        <v>0.99999999999999967</v>
      </c>
      <c r="G479">
        <f t="shared" si="61"/>
        <v>1.2691351743106517E-39</v>
      </c>
      <c r="H479">
        <f>SUM(G$2:G479)</f>
        <v>7.8705700884908047</v>
      </c>
      <c r="J479">
        <f t="shared" si="64"/>
        <v>0.2408000000000001</v>
      </c>
      <c r="K479">
        <f t="shared" si="59"/>
        <v>0.75919999999999987</v>
      </c>
      <c r="L479">
        <f t="shared" si="65"/>
        <v>4.098332808992767E-58</v>
      </c>
      <c r="M479">
        <f>SUM($L$2:L479)</f>
        <v>1</v>
      </c>
      <c r="N479">
        <f t="shared" si="60"/>
        <v>1.9590030826985427E-55</v>
      </c>
      <c r="O479">
        <f>SUM(N$2:N479)</f>
        <v>5.6364298010425502</v>
      </c>
    </row>
    <row r="480" spans="1:15" x14ac:dyDescent="0.3">
      <c r="A480">
        <v>479</v>
      </c>
      <c r="C480">
        <f t="shared" si="62"/>
        <v>0.18000000000000002</v>
      </c>
      <c r="D480">
        <f t="shared" si="58"/>
        <v>0.82</v>
      </c>
      <c r="E480">
        <f t="shared" si="63"/>
        <v>2.1771774956793603E-42</v>
      </c>
      <c r="F480">
        <f>SUM($E$2:E480)</f>
        <v>0.99999999999999967</v>
      </c>
      <c r="G480">
        <f t="shared" si="61"/>
        <v>1.0428680204304136E-39</v>
      </c>
      <c r="H480">
        <f>SUM(G$2:G480)</f>
        <v>7.8705700884908047</v>
      </c>
      <c r="J480">
        <f t="shared" si="64"/>
        <v>0.2408000000000001</v>
      </c>
      <c r="K480">
        <f t="shared" si="59"/>
        <v>0.75919999999999987</v>
      </c>
      <c r="L480">
        <f t="shared" si="65"/>
        <v>3.1114542685873081E-58</v>
      </c>
      <c r="M480">
        <f>SUM($L$2:L480)</f>
        <v>1</v>
      </c>
      <c r="N480">
        <f t="shared" si="60"/>
        <v>1.4903865946533205E-55</v>
      </c>
      <c r="O480">
        <f>SUM(N$2:N480)</f>
        <v>5.6364298010425502</v>
      </c>
    </row>
    <row r="481" spans="1:15" x14ac:dyDescent="0.3">
      <c r="A481">
        <v>480</v>
      </c>
      <c r="C481">
        <f t="shared" si="62"/>
        <v>0.18000000000000002</v>
      </c>
      <c r="D481">
        <f t="shared" si="58"/>
        <v>0.82</v>
      </c>
      <c r="E481">
        <f t="shared" si="63"/>
        <v>1.7852855464570753E-42</v>
      </c>
      <c r="F481">
        <f>SUM($E$2:E481)</f>
        <v>0.99999999999999967</v>
      </c>
      <c r="G481">
        <f t="shared" si="61"/>
        <v>8.5693706229939615E-40</v>
      </c>
      <c r="H481">
        <f>SUM(G$2:G481)</f>
        <v>7.8705700884908047</v>
      </c>
      <c r="J481">
        <f t="shared" si="64"/>
        <v>0.2408000000000001</v>
      </c>
      <c r="K481">
        <f t="shared" si="59"/>
        <v>0.75919999999999987</v>
      </c>
      <c r="L481">
        <f t="shared" si="65"/>
        <v>2.3622160807114839E-58</v>
      </c>
      <c r="M481">
        <f>SUM($L$2:L481)</f>
        <v>1</v>
      </c>
      <c r="N481">
        <f t="shared" si="60"/>
        <v>1.1338637187415124E-55</v>
      </c>
      <c r="O481">
        <f>SUM(N$2:N481)</f>
        <v>5.6364298010425502</v>
      </c>
    </row>
    <row r="482" spans="1:15" x14ac:dyDescent="0.3">
      <c r="A482">
        <v>481</v>
      </c>
      <c r="C482">
        <f t="shared" si="62"/>
        <v>0.18000000000000002</v>
      </c>
      <c r="D482">
        <f t="shared" si="58"/>
        <v>0.82</v>
      </c>
      <c r="E482">
        <f t="shared" si="63"/>
        <v>1.4639341480948017E-42</v>
      </c>
      <c r="F482">
        <f>SUM($E$2:E482)</f>
        <v>0.99999999999999967</v>
      </c>
      <c r="G482">
        <f t="shared" si="61"/>
        <v>7.041523252335996E-40</v>
      </c>
      <c r="H482">
        <f>SUM(G$2:G482)</f>
        <v>7.8705700884908047</v>
      </c>
      <c r="J482">
        <f t="shared" si="64"/>
        <v>0.2408000000000001</v>
      </c>
      <c r="K482">
        <f t="shared" si="59"/>
        <v>0.75919999999999987</v>
      </c>
      <c r="L482">
        <f t="shared" si="65"/>
        <v>1.7933944484761585E-58</v>
      </c>
      <c r="M482">
        <f>SUM($L$2:L482)</f>
        <v>1</v>
      </c>
      <c r="N482">
        <f t="shared" si="60"/>
        <v>8.6262272971703225E-56</v>
      </c>
      <c r="O482">
        <f>SUM(N$2:N482)</f>
        <v>5.6364298010425502</v>
      </c>
    </row>
    <row r="483" spans="1:15" x14ac:dyDescent="0.3">
      <c r="A483">
        <v>482</v>
      </c>
      <c r="C483">
        <f t="shared" si="62"/>
        <v>0.18000000000000002</v>
      </c>
      <c r="D483">
        <f t="shared" si="58"/>
        <v>0.82</v>
      </c>
      <c r="E483">
        <f t="shared" si="63"/>
        <v>1.2004260014377373E-42</v>
      </c>
      <c r="F483">
        <f>SUM($E$2:E483)</f>
        <v>0.99999999999999967</v>
      </c>
      <c r="G483">
        <f t="shared" si="61"/>
        <v>5.7860533269298941E-40</v>
      </c>
      <c r="H483">
        <f>SUM(G$2:G483)</f>
        <v>7.8705700884908047</v>
      </c>
      <c r="J483">
        <f t="shared" si="64"/>
        <v>0.2408000000000001</v>
      </c>
      <c r="K483">
        <f t="shared" si="59"/>
        <v>0.75919999999999987</v>
      </c>
      <c r="L483">
        <f t="shared" si="65"/>
        <v>1.3615450652830992E-58</v>
      </c>
      <c r="M483">
        <f>SUM($L$2:L483)</f>
        <v>1</v>
      </c>
      <c r="N483">
        <f t="shared" si="60"/>
        <v>6.562647214664538E-56</v>
      </c>
      <c r="O483">
        <f>SUM(N$2:N483)</f>
        <v>5.6364298010425502</v>
      </c>
    </row>
    <row r="484" spans="1:15" x14ac:dyDescent="0.3">
      <c r="A484">
        <v>483</v>
      </c>
      <c r="C484">
        <f t="shared" si="62"/>
        <v>0.18000000000000002</v>
      </c>
      <c r="D484">
        <f t="shared" si="58"/>
        <v>0.82</v>
      </c>
      <c r="E484">
        <f t="shared" si="63"/>
        <v>9.8434932117894455E-43</v>
      </c>
      <c r="F484">
        <f>SUM($E$2:E484)</f>
        <v>0.99999999999999967</v>
      </c>
      <c r="G484">
        <f t="shared" si="61"/>
        <v>4.7544072212943018E-40</v>
      </c>
      <c r="H484">
        <f>SUM(G$2:G484)</f>
        <v>7.8705700884908047</v>
      </c>
      <c r="J484">
        <f t="shared" si="64"/>
        <v>0.2408000000000001</v>
      </c>
      <c r="K484">
        <f t="shared" si="59"/>
        <v>0.75919999999999987</v>
      </c>
      <c r="L484">
        <f t="shared" si="65"/>
        <v>1.0336850135629287E-58</v>
      </c>
      <c r="M484">
        <f>SUM($L$2:L484)</f>
        <v>1</v>
      </c>
      <c r="N484">
        <f t="shared" si="60"/>
        <v>4.9926986155089453E-56</v>
      </c>
      <c r="O484">
        <f>SUM(N$2:N484)</f>
        <v>5.6364298010425502</v>
      </c>
    </row>
    <row r="485" spans="1:15" x14ac:dyDescent="0.3">
      <c r="A485">
        <v>484</v>
      </c>
      <c r="C485">
        <f t="shared" si="62"/>
        <v>0.18000000000000002</v>
      </c>
      <c r="D485">
        <f t="shared" si="58"/>
        <v>0.82</v>
      </c>
      <c r="E485">
        <f t="shared" si="63"/>
        <v>8.0716644336673448E-43</v>
      </c>
      <c r="F485">
        <f>SUM($E$2:E485)</f>
        <v>0.99999999999999967</v>
      </c>
      <c r="G485">
        <f t="shared" si="61"/>
        <v>3.9066855858949952E-40</v>
      </c>
      <c r="H485">
        <f>SUM(G$2:G485)</f>
        <v>7.8705700884908047</v>
      </c>
      <c r="J485">
        <f t="shared" si="64"/>
        <v>0.2408000000000001</v>
      </c>
      <c r="K485">
        <f t="shared" si="59"/>
        <v>0.75919999999999987</v>
      </c>
      <c r="L485">
        <f t="shared" si="65"/>
        <v>7.8477366229697535E-59</v>
      </c>
      <c r="M485">
        <f>SUM($L$2:L485)</f>
        <v>1</v>
      </c>
      <c r="N485">
        <f t="shared" si="60"/>
        <v>3.7983045255173606E-56</v>
      </c>
      <c r="O485">
        <f>SUM(N$2:N485)</f>
        <v>5.6364298010425502</v>
      </c>
    </row>
    <row r="486" spans="1:15" x14ac:dyDescent="0.3">
      <c r="A486">
        <v>485</v>
      </c>
      <c r="C486">
        <f t="shared" si="62"/>
        <v>0.18000000000000002</v>
      </c>
      <c r="D486">
        <f t="shared" si="58"/>
        <v>0.82</v>
      </c>
      <c r="E486">
        <f t="shared" si="63"/>
        <v>6.6187648356072225E-43</v>
      </c>
      <c r="F486">
        <f>SUM($E$2:E486)</f>
        <v>0.99999999999999967</v>
      </c>
      <c r="G486">
        <f t="shared" si="61"/>
        <v>3.210100945269503E-40</v>
      </c>
      <c r="H486">
        <f>SUM(G$2:G486)</f>
        <v>7.8705700884908047</v>
      </c>
      <c r="J486">
        <f t="shared" si="64"/>
        <v>0.2408000000000001</v>
      </c>
      <c r="K486">
        <f t="shared" si="59"/>
        <v>0.75919999999999987</v>
      </c>
      <c r="L486">
        <f t="shared" si="65"/>
        <v>5.9580016441586357E-59</v>
      </c>
      <c r="M486">
        <f>SUM($L$2:L486)</f>
        <v>1</v>
      </c>
      <c r="N486">
        <f t="shared" si="60"/>
        <v>2.8896307974169386E-56</v>
      </c>
      <c r="O486">
        <f>SUM(N$2:N486)</f>
        <v>5.6364298010425502</v>
      </c>
    </row>
    <row r="487" spans="1:15" x14ac:dyDescent="0.3">
      <c r="A487">
        <v>486</v>
      </c>
      <c r="C487">
        <f t="shared" si="62"/>
        <v>0.18000000000000002</v>
      </c>
      <c r="D487">
        <f t="shared" si="58"/>
        <v>0.82</v>
      </c>
      <c r="E487">
        <f t="shared" si="63"/>
        <v>5.4273871651979222E-43</v>
      </c>
      <c r="F487">
        <f>SUM($E$2:E487)</f>
        <v>0.99999999999999967</v>
      </c>
      <c r="G487">
        <f t="shared" si="61"/>
        <v>2.63771016228619E-40</v>
      </c>
      <c r="H487">
        <f>SUM(G$2:G487)</f>
        <v>7.8705700884908047</v>
      </c>
      <c r="J487">
        <f t="shared" si="64"/>
        <v>0.2408000000000001</v>
      </c>
      <c r="K487">
        <f t="shared" si="59"/>
        <v>0.75919999999999987</v>
      </c>
      <c r="L487">
        <f t="shared" si="65"/>
        <v>4.5233148482452351E-59</v>
      </c>
      <c r="M487">
        <f>SUM($L$2:L487)</f>
        <v>1</v>
      </c>
      <c r="N487">
        <f t="shared" si="60"/>
        <v>2.1983310162471841E-56</v>
      </c>
      <c r="O487">
        <f>SUM(N$2:N487)</f>
        <v>5.6364298010425502</v>
      </c>
    </row>
    <row r="488" spans="1:15" x14ac:dyDescent="0.3">
      <c r="A488">
        <v>487</v>
      </c>
      <c r="C488">
        <f t="shared" si="62"/>
        <v>0.18000000000000002</v>
      </c>
      <c r="D488">
        <f t="shared" si="58"/>
        <v>0.82</v>
      </c>
      <c r="E488">
        <f t="shared" si="63"/>
        <v>4.4504574754622961E-43</v>
      </c>
      <c r="F488">
        <f>SUM($E$2:E488)</f>
        <v>0.99999999999999967</v>
      </c>
      <c r="G488">
        <f t="shared" si="61"/>
        <v>2.1673727905501383E-40</v>
      </c>
      <c r="H488">
        <f>SUM(G$2:G488)</f>
        <v>7.8705700884908047</v>
      </c>
      <c r="J488">
        <f t="shared" si="64"/>
        <v>0.2408000000000001</v>
      </c>
      <c r="K488">
        <f t="shared" si="59"/>
        <v>0.75919999999999987</v>
      </c>
      <c r="L488">
        <f t="shared" si="65"/>
        <v>3.4341006327877817E-59</v>
      </c>
      <c r="M488">
        <f>SUM($L$2:L488)</f>
        <v>1</v>
      </c>
      <c r="N488">
        <f t="shared" si="60"/>
        <v>1.6724070081676496E-56</v>
      </c>
      <c r="O488">
        <f>SUM(N$2:N488)</f>
        <v>5.6364298010425502</v>
      </c>
    </row>
    <row r="489" spans="1:15" x14ac:dyDescent="0.3">
      <c r="A489">
        <v>488</v>
      </c>
      <c r="C489">
        <f t="shared" si="62"/>
        <v>0.18000000000000002</v>
      </c>
      <c r="D489">
        <f t="shared" si="58"/>
        <v>0.82</v>
      </c>
      <c r="E489">
        <f t="shared" si="63"/>
        <v>3.6493751298790829E-43</v>
      </c>
      <c r="F489">
        <f>SUM($E$2:E489)</f>
        <v>0.99999999999999967</v>
      </c>
      <c r="G489">
        <f t="shared" si="61"/>
        <v>1.7808950633809926E-40</v>
      </c>
      <c r="H489">
        <f>SUM(G$2:G489)</f>
        <v>7.8705700884908047</v>
      </c>
      <c r="J489">
        <f t="shared" si="64"/>
        <v>0.2408000000000001</v>
      </c>
      <c r="K489">
        <f t="shared" si="59"/>
        <v>0.75919999999999987</v>
      </c>
      <c r="L489">
        <f t="shared" si="65"/>
        <v>2.6071692004124836E-59</v>
      </c>
      <c r="M489">
        <f>SUM($L$2:L489)</f>
        <v>1</v>
      </c>
      <c r="N489">
        <f t="shared" si="60"/>
        <v>1.2722985698012921E-56</v>
      </c>
      <c r="O489">
        <f>SUM(N$2:N489)</f>
        <v>5.6364298010425502</v>
      </c>
    </row>
    <row r="490" spans="1:15" x14ac:dyDescent="0.3">
      <c r="A490">
        <v>489</v>
      </c>
      <c r="C490">
        <f t="shared" si="62"/>
        <v>0.18000000000000002</v>
      </c>
      <c r="D490">
        <f t="shared" si="58"/>
        <v>0.82</v>
      </c>
      <c r="E490">
        <f t="shared" si="63"/>
        <v>2.992487606500848E-43</v>
      </c>
      <c r="F490">
        <f>SUM($E$2:E490)</f>
        <v>0.99999999999999967</v>
      </c>
      <c r="G490">
        <f t="shared" si="61"/>
        <v>1.4633264395789147E-40</v>
      </c>
      <c r="H490">
        <f>SUM(G$2:G490)</f>
        <v>7.8705700884908047</v>
      </c>
      <c r="J490">
        <f t="shared" si="64"/>
        <v>0.2408000000000001</v>
      </c>
      <c r="K490">
        <f t="shared" si="59"/>
        <v>0.75919999999999987</v>
      </c>
      <c r="L490">
        <f t="shared" si="65"/>
        <v>1.9793628569531573E-59</v>
      </c>
      <c r="M490">
        <f>SUM($L$2:L490)</f>
        <v>1</v>
      </c>
      <c r="N490">
        <f t="shared" si="60"/>
        <v>9.6790843705009391E-57</v>
      </c>
      <c r="O490">
        <f>SUM(N$2:N490)</f>
        <v>5.6364298010425502</v>
      </c>
    </row>
    <row r="491" spans="1:15" x14ac:dyDescent="0.3">
      <c r="A491">
        <v>490</v>
      </c>
      <c r="C491">
        <f t="shared" si="62"/>
        <v>0.18000000000000002</v>
      </c>
      <c r="D491">
        <f t="shared" si="58"/>
        <v>0.82</v>
      </c>
      <c r="E491">
        <f t="shared" si="63"/>
        <v>2.4538398373306952E-43</v>
      </c>
      <c r="F491">
        <f>SUM($E$2:E491)</f>
        <v>0.99999999999999967</v>
      </c>
      <c r="G491">
        <f t="shared" si="61"/>
        <v>1.2023815202920407E-40</v>
      </c>
      <c r="H491">
        <f>SUM(G$2:G491)</f>
        <v>7.8705700884908047</v>
      </c>
      <c r="J491">
        <f t="shared" si="64"/>
        <v>0.2408000000000001</v>
      </c>
      <c r="K491">
        <f t="shared" si="59"/>
        <v>0.75919999999999987</v>
      </c>
      <c r="L491">
        <f t="shared" si="65"/>
        <v>1.5027322809988368E-59</v>
      </c>
      <c r="M491">
        <f>SUM($L$2:L491)</f>
        <v>1</v>
      </c>
      <c r="N491">
        <f t="shared" si="60"/>
        <v>7.3633881768943008E-57</v>
      </c>
      <c r="O491">
        <f>SUM(N$2:N491)</f>
        <v>5.6364298010425502</v>
      </c>
    </row>
    <row r="492" spans="1:15" x14ac:dyDescent="0.3">
      <c r="A492">
        <v>491</v>
      </c>
      <c r="C492">
        <f t="shared" si="62"/>
        <v>0.18000000000000002</v>
      </c>
      <c r="D492">
        <f t="shared" si="58"/>
        <v>0.82</v>
      </c>
      <c r="E492">
        <f t="shared" si="63"/>
        <v>2.0121486666111698E-43</v>
      </c>
      <c r="F492">
        <f>SUM($E$2:E492)</f>
        <v>0.99999999999999967</v>
      </c>
      <c r="G492">
        <f t="shared" si="61"/>
        <v>9.8796499530608438E-41</v>
      </c>
      <c r="H492">
        <f>SUM(G$2:G492)</f>
        <v>7.8705700884908047</v>
      </c>
      <c r="J492">
        <f t="shared" si="64"/>
        <v>0.2408000000000001</v>
      </c>
      <c r="K492">
        <f t="shared" si="59"/>
        <v>0.75919999999999987</v>
      </c>
      <c r="L492">
        <f t="shared" si="65"/>
        <v>1.1408743477343167E-59</v>
      </c>
      <c r="M492">
        <f>SUM($L$2:L492)</f>
        <v>1</v>
      </c>
      <c r="N492">
        <f t="shared" si="60"/>
        <v>5.6016930473754948E-57</v>
      </c>
      <c r="O492">
        <f>SUM(N$2:N492)</f>
        <v>5.6364298010425502</v>
      </c>
    </row>
    <row r="493" spans="1:15" x14ac:dyDescent="0.3">
      <c r="A493">
        <v>492</v>
      </c>
      <c r="C493">
        <f t="shared" si="62"/>
        <v>0.18000000000000002</v>
      </c>
      <c r="D493">
        <f t="shared" si="58"/>
        <v>0.82</v>
      </c>
      <c r="E493">
        <f t="shared" si="63"/>
        <v>1.6499619066211592E-43</v>
      </c>
      <c r="F493">
        <f>SUM($E$2:E493)</f>
        <v>0.99999999999999967</v>
      </c>
      <c r="G493">
        <f t="shared" si="61"/>
        <v>8.1178125805761032E-41</v>
      </c>
      <c r="H493">
        <f>SUM(G$2:G493)</f>
        <v>7.8705700884908047</v>
      </c>
      <c r="J493">
        <f t="shared" si="64"/>
        <v>0.2408000000000001</v>
      </c>
      <c r="K493">
        <f t="shared" si="59"/>
        <v>0.75919999999999987</v>
      </c>
      <c r="L493">
        <f t="shared" si="65"/>
        <v>8.6615180479989309E-60</v>
      </c>
      <c r="M493">
        <f>SUM($L$2:L493)</f>
        <v>1</v>
      </c>
      <c r="N493">
        <f t="shared" si="60"/>
        <v>4.2614668796154742E-57</v>
      </c>
      <c r="O493">
        <f>SUM(N$2:N493)</f>
        <v>5.6364298010425502</v>
      </c>
    </row>
    <row r="494" spans="1:15" x14ac:dyDescent="0.3">
      <c r="A494">
        <v>493</v>
      </c>
      <c r="C494">
        <f t="shared" si="62"/>
        <v>0.18000000000000002</v>
      </c>
      <c r="D494">
        <f t="shared" si="58"/>
        <v>0.82</v>
      </c>
      <c r="E494">
        <f t="shared" si="63"/>
        <v>1.3529687634293505E-43</v>
      </c>
      <c r="F494">
        <f>SUM($E$2:E494)</f>
        <v>0.99999999999999967</v>
      </c>
      <c r="G494">
        <f t="shared" si="61"/>
        <v>6.6701360037066979E-41</v>
      </c>
      <c r="H494">
        <f>SUM(G$2:G494)</f>
        <v>7.8705700884908047</v>
      </c>
      <c r="J494">
        <f t="shared" si="64"/>
        <v>0.2408000000000001</v>
      </c>
      <c r="K494">
        <f t="shared" si="59"/>
        <v>0.75919999999999987</v>
      </c>
      <c r="L494">
        <f t="shared" si="65"/>
        <v>6.5758245020407868E-60</v>
      </c>
      <c r="M494">
        <f>SUM($L$2:L494)</f>
        <v>1</v>
      </c>
      <c r="N494">
        <f t="shared" si="60"/>
        <v>3.2418814795061081E-57</v>
      </c>
      <c r="O494">
        <f>SUM(N$2:N494)</f>
        <v>5.6364298010425502</v>
      </c>
    </row>
    <row r="495" spans="1:15" x14ac:dyDescent="0.3">
      <c r="A495">
        <v>494</v>
      </c>
      <c r="C495">
        <f t="shared" si="62"/>
        <v>0.18000000000000002</v>
      </c>
      <c r="D495">
        <f t="shared" si="58"/>
        <v>0.82</v>
      </c>
      <c r="E495">
        <f t="shared" si="63"/>
        <v>1.1094343860120674E-43</v>
      </c>
      <c r="F495">
        <f>SUM($E$2:E495)</f>
        <v>0.99999999999999967</v>
      </c>
      <c r="G495">
        <f t="shared" si="61"/>
        <v>5.4806058668996129E-41</v>
      </c>
      <c r="H495">
        <f>SUM(G$2:G495)</f>
        <v>7.8705700884908047</v>
      </c>
      <c r="J495">
        <f t="shared" si="64"/>
        <v>0.2408000000000001</v>
      </c>
      <c r="K495">
        <f t="shared" si="59"/>
        <v>0.75919999999999987</v>
      </c>
      <c r="L495">
        <f t="shared" si="65"/>
        <v>4.9923659619493646E-60</v>
      </c>
      <c r="M495">
        <f>SUM($L$2:L495)</f>
        <v>1</v>
      </c>
      <c r="N495">
        <f t="shared" si="60"/>
        <v>2.4662287852029861E-57</v>
      </c>
      <c r="O495">
        <f>SUM(N$2:N495)</f>
        <v>5.6364298010425502</v>
      </c>
    </row>
    <row r="496" spans="1:15" x14ac:dyDescent="0.3">
      <c r="A496">
        <v>495</v>
      </c>
      <c r="C496">
        <f t="shared" si="62"/>
        <v>0.18000000000000002</v>
      </c>
      <c r="D496">
        <f t="shared" si="58"/>
        <v>0.82</v>
      </c>
      <c r="E496">
        <f t="shared" si="63"/>
        <v>9.0973619652989522E-44</v>
      </c>
      <c r="F496">
        <f>SUM($E$2:E496)</f>
        <v>0.99999999999999967</v>
      </c>
      <c r="G496">
        <f t="shared" si="61"/>
        <v>4.5031941728229811E-41</v>
      </c>
      <c r="H496">
        <f>SUM(G$2:G496)</f>
        <v>7.8705700884908047</v>
      </c>
      <c r="J496">
        <f t="shared" si="64"/>
        <v>0.2408000000000001</v>
      </c>
      <c r="K496">
        <f t="shared" si="59"/>
        <v>0.75919999999999987</v>
      </c>
      <c r="L496">
        <f t="shared" si="65"/>
        <v>3.7902042383119571E-60</v>
      </c>
      <c r="M496">
        <f>SUM($L$2:L496)</f>
        <v>1</v>
      </c>
      <c r="N496">
        <f t="shared" si="60"/>
        <v>1.8761510979644189E-57</v>
      </c>
      <c r="O496">
        <f>SUM(N$2:N496)</f>
        <v>5.6364298010425502</v>
      </c>
    </row>
    <row r="497" spans="1:15" x14ac:dyDescent="0.3">
      <c r="A497">
        <v>496</v>
      </c>
      <c r="C497">
        <f t="shared" si="62"/>
        <v>0.18000000000000002</v>
      </c>
      <c r="D497">
        <f t="shared" si="58"/>
        <v>0.82</v>
      </c>
      <c r="E497">
        <f t="shared" si="63"/>
        <v>7.4598368115451403E-44</v>
      </c>
      <c r="F497">
        <f>SUM($E$2:E497)</f>
        <v>0.99999999999999967</v>
      </c>
      <c r="G497">
        <f t="shared" si="61"/>
        <v>3.7000790585263897E-41</v>
      </c>
      <c r="H497">
        <f>SUM(G$2:G497)</f>
        <v>7.8705700884908047</v>
      </c>
      <c r="J497">
        <f t="shared" si="64"/>
        <v>0.2408000000000001</v>
      </c>
      <c r="K497">
        <f t="shared" si="59"/>
        <v>0.75919999999999987</v>
      </c>
      <c r="L497">
        <f t="shared" si="65"/>
        <v>2.8775230577264373E-60</v>
      </c>
      <c r="M497">
        <f>SUM($L$2:L497)</f>
        <v>1</v>
      </c>
      <c r="N497">
        <f t="shared" si="60"/>
        <v>1.427251436632313E-57</v>
      </c>
      <c r="O497">
        <f>SUM(N$2:N497)</f>
        <v>5.6364298010425502</v>
      </c>
    </row>
    <row r="498" spans="1:15" x14ac:dyDescent="0.3">
      <c r="A498">
        <v>497</v>
      </c>
      <c r="C498">
        <f t="shared" si="62"/>
        <v>0.18000000000000002</v>
      </c>
      <c r="D498">
        <f t="shared" si="58"/>
        <v>0.82</v>
      </c>
      <c r="E498">
        <f t="shared" si="63"/>
        <v>6.1170661854670146E-44</v>
      </c>
      <c r="F498">
        <f>SUM($E$2:E498)</f>
        <v>0.99999999999999967</v>
      </c>
      <c r="G498">
        <f t="shared" si="61"/>
        <v>3.0401818941771065E-41</v>
      </c>
      <c r="H498">
        <f>SUM(G$2:G498)</f>
        <v>7.8705700884908047</v>
      </c>
      <c r="J498">
        <f t="shared" si="64"/>
        <v>0.2408000000000001</v>
      </c>
      <c r="K498">
        <f t="shared" si="59"/>
        <v>0.75919999999999987</v>
      </c>
      <c r="L498">
        <f t="shared" si="65"/>
        <v>2.1846155054259109E-60</v>
      </c>
      <c r="M498">
        <f>SUM($L$2:L498)</f>
        <v>1</v>
      </c>
      <c r="N498">
        <f t="shared" si="60"/>
        <v>1.0857539061966777E-57</v>
      </c>
      <c r="O498">
        <f>SUM(N$2:N498)</f>
        <v>5.6364298010425502</v>
      </c>
    </row>
    <row r="499" spans="1:15" x14ac:dyDescent="0.3">
      <c r="A499">
        <v>498</v>
      </c>
      <c r="C499">
        <f t="shared" si="62"/>
        <v>0.18000000000000002</v>
      </c>
      <c r="D499">
        <f t="shared" si="58"/>
        <v>0.82</v>
      </c>
      <c r="E499">
        <f t="shared" si="63"/>
        <v>5.0159942720829512E-44</v>
      </c>
      <c r="F499">
        <f>SUM($E$2:E499)</f>
        <v>0.99999999999999967</v>
      </c>
      <c r="G499">
        <f t="shared" si="61"/>
        <v>2.4979651474973098E-41</v>
      </c>
      <c r="H499">
        <f>SUM(G$2:G499)</f>
        <v>7.8705700884908047</v>
      </c>
      <c r="J499">
        <f t="shared" si="64"/>
        <v>0.2408000000000001</v>
      </c>
      <c r="K499">
        <f t="shared" si="59"/>
        <v>0.75919999999999987</v>
      </c>
      <c r="L499">
        <f t="shared" si="65"/>
        <v>1.6585600917193513E-60</v>
      </c>
      <c r="M499">
        <f>SUM($L$2:L499)</f>
        <v>1</v>
      </c>
      <c r="N499">
        <f t="shared" si="60"/>
        <v>8.2596292567623691E-58</v>
      </c>
      <c r="O499">
        <f>SUM(N$2:N499)</f>
        <v>5.6364298010425502</v>
      </c>
    </row>
    <row r="500" spans="1:15" x14ac:dyDescent="0.3">
      <c r="A500">
        <v>499</v>
      </c>
      <c r="C500">
        <f t="shared" si="62"/>
        <v>0.18000000000000002</v>
      </c>
      <c r="D500">
        <f t="shared" si="58"/>
        <v>0.82</v>
      </c>
      <c r="E500">
        <f t="shared" si="63"/>
        <v>4.11311530310802E-44</v>
      </c>
      <c r="F500">
        <f>SUM($E$2:E500)</f>
        <v>0.99999999999999967</v>
      </c>
      <c r="G500">
        <f t="shared" si="61"/>
        <v>2.052444536250902E-41</v>
      </c>
      <c r="H500">
        <f>SUM(G$2:G500)</f>
        <v>7.8705700884908047</v>
      </c>
      <c r="J500">
        <f t="shared" si="64"/>
        <v>0.2408000000000001</v>
      </c>
      <c r="K500">
        <f t="shared" si="59"/>
        <v>0.75919999999999987</v>
      </c>
      <c r="L500">
        <f t="shared" si="65"/>
        <v>1.2591788216333312E-60</v>
      </c>
      <c r="M500">
        <f>SUM($L$2:L500)</f>
        <v>1</v>
      </c>
      <c r="N500">
        <f t="shared" si="60"/>
        <v>6.2833023199503232E-58</v>
      </c>
      <c r="O500">
        <f>SUM(N$2:N500)</f>
        <v>5.6364298010425502</v>
      </c>
    </row>
    <row r="501" spans="1:15" x14ac:dyDescent="0.3">
      <c r="A501">
        <v>500</v>
      </c>
      <c r="C501">
        <f t="shared" si="62"/>
        <v>0.18000000000000002</v>
      </c>
      <c r="D501">
        <f t="shared" si="58"/>
        <v>0.82</v>
      </c>
      <c r="E501">
        <f t="shared" si="63"/>
        <v>3.372754548548576E-44</v>
      </c>
      <c r="F501">
        <f>SUM($E$2:E501)</f>
        <v>0.99999999999999967</v>
      </c>
      <c r="G501">
        <f t="shared" si="61"/>
        <v>1.686377274274288E-41</v>
      </c>
      <c r="H501">
        <f>SUM(G$2:G501)</f>
        <v>7.8705700884908047</v>
      </c>
      <c r="J501">
        <f t="shared" si="64"/>
        <v>0.2408000000000001</v>
      </c>
      <c r="K501">
        <f t="shared" si="59"/>
        <v>0.75919999999999987</v>
      </c>
      <c r="L501">
        <f t="shared" si="65"/>
        <v>9.5596856138402486E-61</v>
      </c>
      <c r="M501">
        <f>SUM($L$2:L501)</f>
        <v>1</v>
      </c>
      <c r="N501">
        <f t="shared" si="60"/>
        <v>4.7798428069201242E-58</v>
      </c>
      <c r="O501">
        <f>SUM(N$2:N501)</f>
        <v>5.6364298010425502</v>
      </c>
    </row>
    <row r="502" spans="1:15" x14ac:dyDescent="0.3">
      <c r="A502">
        <v>501</v>
      </c>
      <c r="C502">
        <f t="shared" si="62"/>
        <v>0.18000000000000002</v>
      </c>
      <c r="D502">
        <f t="shared" si="58"/>
        <v>0.82</v>
      </c>
      <c r="E502">
        <f t="shared" si="63"/>
        <v>2.7656587298098323E-44</v>
      </c>
      <c r="F502">
        <f>SUM($E$2:E502)</f>
        <v>0.99999999999999967</v>
      </c>
      <c r="G502">
        <f t="shared" si="61"/>
        <v>1.3855950236347261E-41</v>
      </c>
      <c r="H502">
        <f>SUM(G$2:G502)</f>
        <v>7.8705700884908047</v>
      </c>
      <c r="J502">
        <f t="shared" si="64"/>
        <v>0.2408000000000001</v>
      </c>
      <c r="K502">
        <f t="shared" si="59"/>
        <v>0.75919999999999987</v>
      </c>
      <c r="L502">
        <f t="shared" si="65"/>
        <v>7.2577133180275157E-61</v>
      </c>
      <c r="M502">
        <f>SUM($L$2:L502)</f>
        <v>1</v>
      </c>
      <c r="N502">
        <f t="shared" si="60"/>
        <v>3.6361143723317855E-58</v>
      </c>
      <c r="O502">
        <f>SUM(N$2:N502)</f>
        <v>5.6364298010425502</v>
      </c>
    </row>
    <row r="503" spans="1:15" x14ac:dyDescent="0.3">
      <c r="A503">
        <v>502</v>
      </c>
      <c r="C503">
        <f t="shared" si="62"/>
        <v>0.18000000000000002</v>
      </c>
      <c r="D503">
        <f t="shared" si="58"/>
        <v>0.82</v>
      </c>
      <c r="E503">
        <f t="shared" si="63"/>
        <v>2.2678401584440622E-44</v>
      </c>
      <c r="F503">
        <f>SUM($E$2:E503)</f>
        <v>0.99999999999999967</v>
      </c>
      <c r="G503">
        <f t="shared" si="61"/>
        <v>1.1384557595389193E-41</v>
      </c>
      <c r="H503">
        <f>SUM(G$2:G503)</f>
        <v>7.8705700884908047</v>
      </c>
      <c r="J503">
        <f t="shared" si="64"/>
        <v>0.2408000000000001</v>
      </c>
      <c r="K503">
        <f t="shared" si="59"/>
        <v>0.75919999999999987</v>
      </c>
      <c r="L503">
        <f t="shared" si="65"/>
        <v>5.5100559510464892E-61</v>
      </c>
      <c r="M503">
        <f>SUM($L$2:L503)</f>
        <v>1</v>
      </c>
      <c r="N503">
        <f t="shared" si="60"/>
        <v>2.7660480874253374E-58</v>
      </c>
      <c r="O503">
        <f>SUM(N$2:N503)</f>
        <v>5.6364298010425502</v>
      </c>
    </row>
    <row r="504" spans="1:15" x14ac:dyDescent="0.3">
      <c r="A504">
        <v>503</v>
      </c>
      <c r="C504">
        <f t="shared" si="62"/>
        <v>0.18000000000000002</v>
      </c>
      <c r="D504">
        <f t="shared" si="58"/>
        <v>0.82</v>
      </c>
      <c r="E504">
        <f t="shared" si="63"/>
        <v>1.859628929924131E-44</v>
      </c>
      <c r="F504">
        <f>SUM($E$2:E504)</f>
        <v>0.99999999999999967</v>
      </c>
      <c r="G504">
        <f t="shared" si="61"/>
        <v>9.353933517518379E-42</v>
      </c>
      <c r="H504">
        <f>SUM(G$2:G504)</f>
        <v>7.8705700884908047</v>
      </c>
      <c r="J504">
        <f t="shared" si="64"/>
        <v>0.2408000000000001</v>
      </c>
      <c r="K504">
        <f t="shared" si="59"/>
        <v>0.75919999999999987</v>
      </c>
      <c r="L504">
        <f t="shared" si="65"/>
        <v>4.1832344780344936E-61</v>
      </c>
      <c r="M504">
        <f>SUM($L$2:L504)</f>
        <v>1</v>
      </c>
      <c r="N504">
        <f t="shared" si="60"/>
        <v>2.1041669424513502E-58</v>
      </c>
      <c r="O504">
        <f>SUM(N$2:N504)</f>
        <v>5.6364298010425502</v>
      </c>
    </row>
    <row r="505" spans="1:15" x14ac:dyDescent="0.3">
      <c r="A505">
        <v>504</v>
      </c>
      <c r="C505">
        <f t="shared" si="62"/>
        <v>0.18000000000000002</v>
      </c>
      <c r="D505">
        <f t="shared" si="58"/>
        <v>0.82</v>
      </c>
      <c r="E505">
        <f t="shared" si="63"/>
        <v>1.5248957225377874E-44</v>
      </c>
      <c r="F505">
        <f>SUM($E$2:E505)</f>
        <v>0.99999999999999967</v>
      </c>
      <c r="G505">
        <f t="shared" si="61"/>
        <v>7.6854744415904483E-42</v>
      </c>
      <c r="H505">
        <f>SUM(G$2:G505)</f>
        <v>7.8705700884908047</v>
      </c>
      <c r="J505">
        <f t="shared" si="64"/>
        <v>0.2408000000000001</v>
      </c>
      <c r="K505">
        <f t="shared" si="59"/>
        <v>0.75919999999999987</v>
      </c>
      <c r="L505">
        <f t="shared" si="65"/>
        <v>3.1759116157237873E-61</v>
      </c>
      <c r="M505">
        <f>SUM($L$2:L505)</f>
        <v>1</v>
      </c>
      <c r="N505">
        <f t="shared" si="60"/>
        <v>1.6006594543247886E-58</v>
      </c>
      <c r="O505">
        <f>SUM(N$2:N505)</f>
        <v>5.6364298010425502</v>
      </c>
    </row>
    <row r="506" spans="1:15" x14ac:dyDescent="0.3">
      <c r="A506">
        <v>505</v>
      </c>
      <c r="C506">
        <f t="shared" si="62"/>
        <v>0.18000000000000002</v>
      </c>
      <c r="D506">
        <f t="shared" si="58"/>
        <v>0.82</v>
      </c>
      <c r="E506">
        <f t="shared" si="63"/>
        <v>1.2504144924809855E-44</v>
      </c>
      <c r="F506">
        <f>SUM($E$2:E506)</f>
        <v>0.99999999999999967</v>
      </c>
      <c r="G506">
        <f t="shared" si="61"/>
        <v>6.3145931870289772E-42</v>
      </c>
      <c r="H506">
        <f>SUM(G$2:G506)</f>
        <v>7.8705700884908047</v>
      </c>
      <c r="J506">
        <f t="shared" si="64"/>
        <v>0.2408000000000001</v>
      </c>
      <c r="K506">
        <f t="shared" si="59"/>
        <v>0.75919999999999987</v>
      </c>
      <c r="L506">
        <f t="shared" si="65"/>
        <v>2.4111520986574988E-61</v>
      </c>
      <c r="M506">
        <f>SUM($L$2:L506)</f>
        <v>1</v>
      </c>
      <c r="N506">
        <f t="shared" si="60"/>
        <v>1.2176318098220369E-58</v>
      </c>
      <c r="O506">
        <f>SUM(N$2:N506)</f>
        <v>5.6364298010425502</v>
      </c>
    </row>
    <row r="507" spans="1:15" x14ac:dyDescent="0.3">
      <c r="A507">
        <v>506</v>
      </c>
      <c r="C507">
        <f t="shared" si="62"/>
        <v>0.18000000000000002</v>
      </c>
      <c r="D507">
        <f t="shared" si="58"/>
        <v>0.82</v>
      </c>
      <c r="E507">
        <f t="shared" si="63"/>
        <v>1.0253398838344081E-44</v>
      </c>
      <c r="F507">
        <f>SUM($E$2:E507)</f>
        <v>0.99999999999999967</v>
      </c>
      <c r="G507">
        <f t="shared" si="61"/>
        <v>5.188219812202105E-42</v>
      </c>
      <c r="H507">
        <f>SUM(G$2:G507)</f>
        <v>7.8705700884908047</v>
      </c>
      <c r="J507">
        <f t="shared" si="64"/>
        <v>0.2408000000000001</v>
      </c>
      <c r="K507">
        <f t="shared" si="59"/>
        <v>0.75919999999999987</v>
      </c>
      <c r="L507">
        <f t="shared" si="65"/>
        <v>1.8305466733007726E-61</v>
      </c>
      <c r="M507">
        <f>SUM($L$2:L507)</f>
        <v>1</v>
      </c>
      <c r="N507">
        <f t="shared" si="60"/>
        <v>9.2625661669019096E-59</v>
      </c>
      <c r="O507">
        <f>SUM(N$2:N507)</f>
        <v>5.6364298010425502</v>
      </c>
    </row>
    <row r="508" spans="1:15" x14ac:dyDescent="0.3">
      <c r="A508">
        <v>507</v>
      </c>
      <c r="C508">
        <f t="shared" si="62"/>
        <v>0.18000000000000002</v>
      </c>
      <c r="D508">
        <f t="shared" si="58"/>
        <v>0.82</v>
      </c>
      <c r="E508">
        <f t="shared" si="63"/>
        <v>8.4077870474421458E-45</v>
      </c>
      <c r="F508">
        <f>SUM($E$2:E508)</f>
        <v>0.99999999999999967</v>
      </c>
      <c r="G508">
        <f t="shared" si="61"/>
        <v>4.2627480330531679E-42</v>
      </c>
      <c r="H508">
        <f>SUM(G$2:G508)</f>
        <v>7.8705700884908047</v>
      </c>
      <c r="J508">
        <f t="shared" si="64"/>
        <v>0.2408000000000001</v>
      </c>
      <c r="K508">
        <f t="shared" si="59"/>
        <v>0.75919999999999987</v>
      </c>
      <c r="L508">
        <f t="shared" si="65"/>
        <v>1.3897510343699464E-61</v>
      </c>
      <c r="M508">
        <f>SUM($L$2:L508)</f>
        <v>1</v>
      </c>
      <c r="N508">
        <f t="shared" si="60"/>
        <v>7.0460377442556286E-59</v>
      </c>
      <c r="O508">
        <f>SUM(N$2:N508)</f>
        <v>5.6364298010425502</v>
      </c>
    </row>
    <row r="509" spans="1:15" x14ac:dyDescent="0.3">
      <c r="A509">
        <v>508</v>
      </c>
      <c r="C509">
        <f t="shared" si="62"/>
        <v>0.18000000000000002</v>
      </c>
      <c r="D509">
        <f t="shared" si="58"/>
        <v>0.82</v>
      </c>
      <c r="E509">
        <f t="shared" si="63"/>
        <v>6.8943853789025591E-45</v>
      </c>
      <c r="F509">
        <f>SUM($E$2:E509)</f>
        <v>0.99999999999999967</v>
      </c>
      <c r="G509">
        <f t="shared" si="61"/>
        <v>3.5023477724824999E-42</v>
      </c>
      <c r="H509">
        <f>SUM(G$2:G509)</f>
        <v>7.8705700884908047</v>
      </c>
      <c r="J509">
        <f t="shared" si="64"/>
        <v>0.2408000000000001</v>
      </c>
      <c r="K509">
        <f t="shared" si="59"/>
        <v>0.75919999999999987</v>
      </c>
      <c r="L509">
        <f t="shared" si="65"/>
        <v>1.055098985293663E-61</v>
      </c>
      <c r="M509">
        <f>SUM($L$2:L509)</f>
        <v>1</v>
      </c>
      <c r="N509">
        <f t="shared" si="60"/>
        <v>5.3599028452918083E-59</v>
      </c>
      <c r="O509">
        <f>SUM(N$2:N509)</f>
        <v>5.6364298010425502</v>
      </c>
    </row>
    <row r="510" spans="1:15" x14ac:dyDescent="0.3">
      <c r="A510">
        <v>509</v>
      </c>
      <c r="C510">
        <f t="shared" si="62"/>
        <v>0.18000000000000002</v>
      </c>
      <c r="D510">
        <f t="shared" si="58"/>
        <v>0.82</v>
      </c>
      <c r="E510">
        <f t="shared" si="63"/>
        <v>5.6533960107000985E-45</v>
      </c>
      <c r="F510">
        <f>SUM($E$2:E510)</f>
        <v>0.99999999999999967</v>
      </c>
      <c r="G510">
        <f t="shared" si="61"/>
        <v>2.8775785694463503E-42</v>
      </c>
      <c r="H510">
        <f>SUM(G$2:G510)</f>
        <v>7.8705700884908047</v>
      </c>
      <c r="J510">
        <f t="shared" si="64"/>
        <v>0.2408000000000001</v>
      </c>
      <c r="K510">
        <f t="shared" si="59"/>
        <v>0.75919999999999987</v>
      </c>
      <c r="L510">
        <f t="shared" si="65"/>
        <v>8.0103114963494885E-62</v>
      </c>
      <c r="M510">
        <f>SUM($L$2:L510)</f>
        <v>1</v>
      </c>
      <c r="N510">
        <f t="shared" si="60"/>
        <v>4.07724855164189E-59</v>
      </c>
      <c r="O510">
        <f>SUM(N$2:N510)</f>
        <v>5.6364298010425502</v>
      </c>
    </row>
    <row r="511" spans="1:15" x14ac:dyDescent="0.3">
      <c r="A511">
        <v>510</v>
      </c>
      <c r="C511">
        <f t="shared" si="62"/>
        <v>0.18000000000000002</v>
      </c>
      <c r="D511">
        <f t="shared" si="58"/>
        <v>0.82</v>
      </c>
      <c r="E511">
        <f t="shared" si="63"/>
        <v>4.6357847287740807E-45</v>
      </c>
      <c r="F511">
        <f>SUM($E$2:E511)</f>
        <v>0.99999999999999967</v>
      </c>
      <c r="G511">
        <f t="shared" si="61"/>
        <v>2.3642502116747811E-42</v>
      </c>
      <c r="H511">
        <f>SUM(G$2:G511)</f>
        <v>7.8705700884908047</v>
      </c>
      <c r="J511">
        <f t="shared" si="64"/>
        <v>0.2408000000000001</v>
      </c>
      <c r="K511">
        <f t="shared" si="59"/>
        <v>0.75919999999999987</v>
      </c>
      <c r="L511">
        <f t="shared" si="65"/>
        <v>6.0814284880285304E-62</v>
      </c>
      <c r="M511">
        <f>SUM($L$2:L511)</f>
        <v>1</v>
      </c>
      <c r="N511">
        <f t="shared" si="60"/>
        <v>3.1015285288945506E-59</v>
      </c>
      <c r="O511">
        <f>SUM(N$2:N511)</f>
        <v>5.6364298010425502</v>
      </c>
    </row>
    <row r="512" spans="1:15" x14ac:dyDescent="0.3">
      <c r="A512">
        <v>511</v>
      </c>
      <c r="C512">
        <f t="shared" si="62"/>
        <v>0.18000000000000002</v>
      </c>
      <c r="D512">
        <f t="shared" si="58"/>
        <v>0.82</v>
      </c>
      <c r="E512">
        <f t="shared" si="63"/>
        <v>3.801343477594746E-45</v>
      </c>
      <c r="F512">
        <f>SUM($E$2:E512)</f>
        <v>0.99999999999999967</v>
      </c>
      <c r="G512">
        <f t="shared" si="61"/>
        <v>1.9424865170509154E-42</v>
      </c>
      <c r="H512">
        <f>SUM(G$2:G512)</f>
        <v>7.8705700884908047</v>
      </c>
      <c r="J512">
        <f t="shared" si="64"/>
        <v>0.2408000000000001</v>
      </c>
      <c r="K512">
        <f t="shared" si="59"/>
        <v>0.75919999999999987</v>
      </c>
      <c r="L512">
        <f t="shared" si="65"/>
        <v>4.6170205081112593E-62</v>
      </c>
      <c r="M512">
        <f>SUM($L$2:L512)</f>
        <v>1</v>
      </c>
      <c r="N512">
        <f t="shared" si="60"/>
        <v>2.3592974796448534E-59</v>
      </c>
      <c r="O512">
        <f>SUM(N$2:N512)</f>
        <v>5.6364298010425502</v>
      </c>
    </row>
    <row r="513" spans="1:15" x14ac:dyDescent="0.3">
      <c r="A513">
        <v>512</v>
      </c>
      <c r="C513">
        <f t="shared" si="62"/>
        <v>0.18000000000000002</v>
      </c>
      <c r="D513">
        <f t="shared" si="58"/>
        <v>0.82</v>
      </c>
      <c r="E513">
        <f t="shared" si="63"/>
        <v>3.1171016516276915E-45</v>
      </c>
      <c r="F513">
        <f>SUM($E$2:E513)</f>
        <v>0.99999999999999967</v>
      </c>
      <c r="G513">
        <f t="shared" si="61"/>
        <v>1.595956045633378E-42</v>
      </c>
      <c r="H513">
        <f>SUM(G$2:G513)</f>
        <v>7.8705700884908047</v>
      </c>
      <c r="J513">
        <f t="shared" si="64"/>
        <v>0.2408000000000001</v>
      </c>
      <c r="K513">
        <f t="shared" si="59"/>
        <v>0.75919999999999987</v>
      </c>
      <c r="L513">
        <f t="shared" si="65"/>
        <v>3.5052419697580675E-62</v>
      </c>
      <c r="M513">
        <f>SUM($L$2:L513)</f>
        <v>1</v>
      </c>
      <c r="N513">
        <f t="shared" si="60"/>
        <v>1.7946838885161306E-59</v>
      </c>
      <c r="O513">
        <f>SUM(N$2:N513)</f>
        <v>5.6364298010425502</v>
      </c>
    </row>
    <row r="514" spans="1:15" x14ac:dyDescent="0.3">
      <c r="A514">
        <v>513</v>
      </c>
      <c r="C514">
        <f t="shared" si="62"/>
        <v>0.18000000000000002</v>
      </c>
      <c r="D514">
        <f t="shared" ref="D514:D577" si="66">1-C514</f>
        <v>0.82</v>
      </c>
      <c r="E514">
        <f t="shared" si="63"/>
        <v>2.5560233543347069E-45</v>
      </c>
      <c r="F514">
        <f>SUM($E$2:E514)</f>
        <v>0.99999999999999967</v>
      </c>
      <c r="G514">
        <f t="shared" si="61"/>
        <v>1.3112399807737046E-42</v>
      </c>
      <c r="H514">
        <f>SUM(G$2:G514)</f>
        <v>7.8705700884908047</v>
      </c>
      <c r="J514">
        <f t="shared" si="64"/>
        <v>0.2408000000000001</v>
      </c>
      <c r="K514">
        <f t="shared" ref="K514:K577" si="67">1-J514</f>
        <v>0.75919999999999987</v>
      </c>
      <c r="L514">
        <f t="shared" si="65"/>
        <v>2.6611797034403245E-62</v>
      </c>
      <c r="M514">
        <f>SUM($L$2:L514)</f>
        <v>1</v>
      </c>
      <c r="N514">
        <f t="shared" ref="N514:N577" si="68">$A514*L514</f>
        <v>1.3651851878648865E-59</v>
      </c>
      <c r="O514">
        <f>SUM(N$2:N514)</f>
        <v>5.6364298010425502</v>
      </c>
    </row>
    <row r="515" spans="1:15" x14ac:dyDescent="0.3">
      <c r="A515">
        <v>514</v>
      </c>
      <c r="C515">
        <f t="shared" si="62"/>
        <v>0.18000000000000002</v>
      </c>
      <c r="D515">
        <f t="shared" si="66"/>
        <v>0.82</v>
      </c>
      <c r="E515">
        <f t="shared" si="63"/>
        <v>2.0959391505544595E-45</v>
      </c>
      <c r="F515">
        <f>SUM($E$2:E515)</f>
        <v>0.99999999999999967</v>
      </c>
      <c r="G515">
        <f t="shared" ref="G515:G578" si="69">$A515*E515</f>
        <v>1.0773127233849922E-42</v>
      </c>
      <c r="H515">
        <f>SUM(G$2:G515)</f>
        <v>7.8705700884908047</v>
      </c>
      <c r="J515">
        <f t="shared" si="64"/>
        <v>0.2408000000000001</v>
      </c>
      <c r="K515">
        <f t="shared" si="67"/>
        <v>0.75919999999999987</v>
      </c>
      <c r="L515">
        <f t="shared" si="65"/>
        <v>2.0203676308518939E-62</v>
      </c>
      <c r="M515">
        <f>SUM($L$2:L515)</f>
        <v>1</v>
      </c>
      <c r="N515">
        <f t="shared" si="68"/>
        <v>1.0384689622578735E-59</v>
      </c>
      <c r="O515">
        <f>SUM(N$2:N515)</f>
        <v>5.6364298010425502</v>
      </c>
    </row>
    <row r="516" spans="1:15" x14ac:dyDescent="0.3">
      <c r="A516">
        <v>515</v>
      </c>
      <c r="C516">
        <f t="shared" si="62"/>
        <v>0.18000000000000002</v>
      </c>
      <c r="D516">
        <f t="shared" si="66"/>
        <v>0.82</v>
      </c>
      <c r="E516">
        <f t="shared" si="63"/>
        <v>1.7186701034546567E-45</v>
      </c>
      <c r="F516">
        <f>SUM($E$2:E516)</f>
        <v>0.99999999999999967</v>
      </c>
      <c r="G516">
        <f t="shared" si="69"/>
        <v>8.8511510327914815E-43</v>
      </c>
      <c r="H516">
        <f>SUM(G$2:G516)</f>
        <v>7.8705700884908047</v>
      </c>
      <c r="J516">
        <f t="shared" si="64"/>
        <v>0.2408000000000001</v>
      </c>
      <c r="K516">
        <f t="shared" si="67"/>
        <v>0.75919999999999987</v>
      </c>
      <c r="L516">
        <f t="shared" si="65"/>
        <v>1.5338631053427576E-62</v>
      </c>
      <c r="M516">
        <f>SUM($L$2:L516)</f>
        <v>1</v>
      </c>
      <c r="N516">
        <f t="shared" si="68"/>
        <v>7.8993949925152014E-60</v>
      </c>
      <c r="O516">
        <f>SUM(N$2:N516)</f>
        <v>5.6364298010425502</v>
      </c>
    </row>
    <row r="517" spans="1:15" x14ac:dyDescent="0.3">
      <c r="A517">
        <v>516</v>
      </c>
      <c r="C517">
        <f t="shared" si="62"/>
        <v>0.18000000000000002</v>
      </c>
      <c r="D517">
        <f t="shared" si="66"/>
        <v>0.82</v>
      </c>
      <c r="E517">
        <f t="shared" si="63"/>
        <v>1.4093094848328185E-45</v>
      </c>
      <c r="F517">
        <f>SUM($E$2:E517)</f>
        <v>0.99999999999999967</v>
      </c>
      <c r="G517">
        <f t="shared" si="69"/>
        <v>7.2720369417373436E-43</v>
      </c>
      <c r="H517">
        <f>SUM(G$2:G517)</f>
        <v>7.8705700884908047</v>
      </c>
      <c r="J517">
        <f t="shared" si="64"/>
        <v>0.2408000000000001</v>
      </c>
      <c r="K517">
        <f t="shared" si="67"/>
        <v>0.75919999999999987</v>
      </c>
      <c r="L517">
        <f t="shared" si="65"/>
        <v>1.1645088695762213E-62</v>
      </c>
      <c r="M517">
        <f>SUM($L$2:L517)</f>
        <v>1</v>
      </c>
      <c r="N517">
        <f t="shared" si="68"/>
        <v>6.008865767013302E-60</v>
      </c>
      <c r="O517">
        <f>SUM(N$2:N517)</f>
        <v>5.6364298010425502</v>
      </c>
    </row>
    <row r="518" spans="1:15" x14ac:dyDescent="0.3">
      <c r="A518">
        <v>517</v>
      </c>
      <c r="C518">
        <f t="shared" si="62"/>
        <v>0.18000000000000002</v>
      </c>
      <c r="D518">
        <f t="shared" si="66"/>
        <v>0.82</v>
      </c>
      <c r="E518">
        <f t="shared" si="63"/>
        <v>1.1556337775629112E-45</v>
      </c>
      <c r="F518">
        <f>SUM($E$2:E518)</f>
        <v>0.99999999999999967</v>
      </c>
      <c r="G518">
        <f t="shared" si="69"/>
        <v>5.9746266300002507E-43</v>
      </c>
      <c r="H518">
        <f>SUM(G$2:G518)</f>
        <v>7.8705700884908047</v>
      </c>
      <c r="J518">
        <f t="shared" si="64"/>
        <v>0.2408000000000001</v>
      </c>
      <c r="K518">
        <f t="shared" si="67"/>
        <v>0.75919999999999987</v>
      </c>
      <c r="L518">
        <f t="shared" si="65"/>
        <v>8.8409513378226712E-63</v>
      </c>
      <c r="M518">
        <f>SUM($L$2:L518)</f>
        <v>1</v>
      </c>
      <c r="N518">
        <f t="shared" si="68"/>
        <v>4.5707718416543209E-60</v>
      </c>
      <c r="O518">
        <f>SUM(N$2:N518)</f>
        <v>5.6364298010425502</v>
      </c>
    </row>
    <row r="519" spans="1:15" x14ac:dyDescent="0.3">
      <c r="A519">
        <v>518</v>
      </c>
      <c r="C519">
        <f t="shared" si="62"/>
        <v>0.18000000000000002</v>
      </c>
      <c r="D519">
        <f t="shared" si="66"/>
        <v>0.82</v>
      </c>
      <c r="E519">
        <f t="shared" si="63"/>
        <v>9.4761969760158716E-46</v>
      </c>
      <c r="F519">
        <f>SUM($E$2:E519)</f>
        <v>0.99999999999999967</v>
      </c>
      <c r="G519">
        <f t="shared" si="69"/>
        <v>4.9086700335762213E-43</v>
      </c>
      <c r="H519">
        <f>SUM(G$2:G519)</f>
        <v>7.8705700884908047</v>
      </c>
      <c r="J519">
        <f t="shared" si="64"/>
        <v>0.2408000000000001</v>
      </c>
      <c r="K519">
        <f t="shared" si="67"/>
        <v>0.75919999999999987</v>
      </c>
      <c r="L519">
        <f t="shared" si="65"/>
        <v>6.7120502556749712E-63</v>
      </c>
      <c r="M519">
        <f>SUM($L$2:L519)</f>
        <v>1</v>
      </c>
      <c r="N519">
        <f t="shared" si="68"/>
        <v>3.4768420324396349E-60</v>
      </c>
      <c r="O519">
        <f>SUM(N$2:N519)</f>
        <v>5.6364298010425502</v>
      </c>
    </row>
    <row r="520" spans="1:15" x14ac:dyDescent="0.3">
      <c r="A520">
        <v>519</v>
      </c>
      <c r="C520">
        <f t="shared" si="62"/>
        <v>0.18000000000000002</v>
      </c>
      <c r="D520">
        <f t="shared" si="66"/>
        <v>0.82</v>
      </c>
      <c r="E520">
        <f t="shared" si="63"/>
        <v>7.7704815203330147E-46</v>
      </c>
      <c r="F520">
        <f>SUM($E$2:E520)</f>
        <v>0.99999999999999967</v>
      </c>
      <c r="G520">
        <f t="shared" si="69"/>
        <v>4.032879909052835E-43</v>
      </c>
      <c r="H520">
        <f>SUM(G$2:G520)</f>
        <v>7.8705700884908047</v>
      </c>
      <c r="J520">
        <f t="shared" si="64"/>
        <v>0.2408000000000001</v>
      </c>
      <c r="K520">
        <f t="shared" si="67"/>
        <v>0.75919999999999987</v>
      </c>
      <c r="L520">
        <f t="shared" si="65"/>
        <v>5.0957885541084372E-63</v>
      </c>
      <c r="M520">
        <f>SUM($L$2:L520)</f>
        <v>1</v>
      </c>
      <c r="N520">
        <f t="shared" si="68"/>
        <v>2.6447142595822788E-60</v>
      </c>
      <c r="O520">
        <f>SUM(N$2:N520)</f>
        <v>5.6364298010425502</v>
      </c>
    </row>
    <row r="521" spans="1:15" x14ac:dyDescent="0.3">
      <c r="A521">
        <v>520</v>
      </c>
      <c r="C521">
        <f t="shared" si="62"/>
        <v>0.18000000000000002</v>
      </c>
      <c r="D521">
        <f t="shared" si="66"/>
        <v>0.82</v>
      </c>
      <c r="E521">
        <f t="shared" si="63"/>
        <v>6.3717948466730718E-46</v>
      </c>
      <c r="F521">
        <f>SUM($E$2:E521)</f>
        <v>0.99999999999999967</v>
      </c>
      <c r="G521">
        <f t="shared" si="69"/>
        <v>3.3133333202699972E-43</v>
      </c>
      <c r="H521">
        <f>SUM(G$2:G521)</f>
        <v>7.8705700884908047</v>
      </c>
      <c r="J521">
        <f t="shared" si="64"/>
        <v>0.2408000000000001</v>
      </c>
      <c r="K521">
        <f t="shared" si="67"/>
        <v>0.75919999999999987</v>
      </c>
      <c r="L521">
        <f t="shared" si="65"/>
        <v>3.8687226702791249E-63</v>
      </c>
      <c r="M521">
        <f>SUM($L$2:L521)</f>
        <v>1</v>
      </c>
      <c r="N521">
        <f t="shared" si="68"/>
        <v>2.0117357885451449E-60</v>
      </c>
      <c r="O521">
        <f>SUM(N$2:N521)</f>
        <v>5.6364298010425502</v>
      </c>
    </row>
    <row r="522" spans="1:15" x14ac:dyDescent="0.3">
      <c r="A522">
        <v>521</v>
      </c>
      <c r="C522">
        <f t="shared" si="62"/>
        <v>0.18000000000000002</v>
      </c>
      <c r="D522">
        <f t="shared" si="66"/>
        <v>0.82</v>
      </c>
      <c r="E522">
        <f t="shared" si="63"/>
        <v>5.2248717742719187E-46</v>
      </c>
      <c r="F522">
        <f>SUM($E$2:E522)</f>
        <v>0.99999999999999967</v>
      </c>
      <c r="G522">
        <f t="shared" si="69"/>
        <v>2.7221581943956698E-43</v>
      </c>
      <c r="H522">
        <f>SUM(G$2:G522)</f>
        <v>7.8705700884908047</v>
      </c>
      <c r="J522">
        <f t="shared" si="64"/>
        <v>0.2408000000000001</v>
      </c>
      <c r="K522">
        <f t="shared" si="67"/>
        <v>0.75919999999999987</v>
      </c>
      <c r="L522">
        <f t="shared" si="65"/>
        <v>2.9371342512759111E-63</v>
      </c>
      <c r="M522">
        <f>SUM($L$2:L522)</f>
        <v>1</v>
      </c>
      <c r="N522">
        <f t="shared" si="68"/>
        <v>1.5302469449147496E-60</v>
      </c>
      <c r="O522">
        <f>SUM(N$2:N522)</f>
        <v>5.6364298010425502</v>
      </c>
    </row>
    <row r="523" spans="1:15" x14ac:dyDescent="0.3">
      <c r="A523">
        <v>522</v>
      </c>
      <c r="C523">
        <f t="shared" si="62"/>
        <v>0.18000000000000002</v>
      </c>
      <c r="D523">
        <f t="shared" si="66"/>
        <v>0.82</v>
      </c>
      <c r="E523">
        <f t="shared" si="63"/>
        <v>4.2843948549029729E-46</v>
      </c>
      <c r="F523">
        <f>SUM($E$2:E523)</f>
        <v>0.99999999999999967</v>
      </c>
      <c r="G523">
        <f t="shared" si="69"/>
        <v>2.2364541142593519E-43</v>
      </c>
      <c r="H523">
        <f>SUM(G$2:G523)</f>
        <v>7.8705700884908047</v>
      </c>
      <c r="J523">
        <f t="shared" si="64"/>
        <v>0.2408000000000001</v>
      </c>
      <c r="K523">
        <f t="shared" si="67"/>
        <v>0.75919999999999987</v>
      </c>
      <c r="L523">
        <f t="shared" si="65"/>
        <v>2.2298723235686715E-63</v>
      </c>
      <c r="M523">
        <f>SUM($L$2:L523)</f>
        <v>1</v>
      </c>
      <c r="N523">
        <f t="shared" si="68"/>
        <v>1.1639933529028465E-60</v>
      </c>
      <c r="O523">
        <f>SUM(N$2:N523)</f>
        <v>5.6364298010425502</v>
      </c>
    </row>
    <row r="524" spans="1:15" x14ac:dyDescent="0.3">
      <c r="A524">
        <v>523</v>
      </c>
      <c r="C524">
        <f t="shared" si="62"/>
        <v>0.18000000000000002</v>
      </c>
      <c r="D524">
        <f t="shared" si="66"/>
        <v>0.82</v>
      </c>
      <c r="E524">
        <f t="shared" si="63"/>
        <v>3.513203781020438E-46</v>
      </c>
      <c r="F524">
        <f>SUM($E$2:E524)</f>
        <v>0.99999999999999967</v>
      </c>
      <c r="G524">
        <f t="shared" si="69"/>
        <v>1.8374055774736891E-43</v>
      </c>
      <c r="H524">
        <f>SUM(G$2:G524)</f>
        <v>7.8705700884908047</v>
      </c>
      <c r="J524">
        <f t="shared" si="64"/>
        <v>0.2408000000000001</v>
      </c>
      <c r="K524">
        <f t="shared" si="67"/>
        <v>0.75919999999999987</v>
      </c>
      <c r="L524">
        <f t="shared" si="65"/>
        <v>1.692919068053335E-63</v>
      </c>
      <c r="M524">
        <f>SUM($L$2:L524)</f>
        <v>1</v>
      </c>
      <c r="N524">
        <f t="shared" si="68"/>
        <v>8.8539667259189417E-61</v>
      </c>
      <c r="O524">
        <f>SUM(N$2:N524)</f>
        <v>5.6364298010425502</v>
      </c>
    </row>
    <row r="525" spans="1:15" x14ac:dyDescent="0.3">
      <c r="A525">
        <v>524</v>
      </c>
      <c r="C525">
        <f t="shared" ref="C525:C588" si="70">C524</f>
        <v>0.18000000000000002</v>
      </c>
      <c r="D525">
        <f t="shared" si="66"/>
        <v>0.82</v>
      </c>
      <c r="E525">
        <f t="shared" ref="E525:E588" si="71">E524*D525</f>
        <v>2.8808271004367589E-46</v>
      </c>
      <c r="F525">
        <f>SUM($E$2:E525)</f>
        <v>0.99999999999999967</v>
      </c>
      <c r="G525">
        <f t="shared" si="69"/>
        <v>1.5095534006288616E-43</v>
      </c>
      <c r="H525">
        <f>SUM(G$2:G525)</f>
        <v>7.8705700884908047</v>
      </c>
      <c r="J525">
        <f t="shared" ref="J525:J588" si="72">J524</f>
        <v>0.2408000000000001</v>
      </c>
      <c r="K525">
        <f t="shared" si="67"/>
        <v>0.75919999999999987</v>
      </c>
      <c r="L525">
        <f t="shared" ref="L525:L588" si="73">L524*K525</f>
        <v>1.2852641564660918E-63</v>
      </c>
      <c r="M525">
        <f>SUM($L$2:L525)</f>
        <v>1</v>
      </c>
      <c r="N525">
        <f t="shared" si="68"/>
        <v>6.7347841798823206E-61</v>
      </c>
      <c r="O525">
        <f>SUM(N$2:N525)</f>
        <v>5.6364298010425502</v>
      </c>
    </row>
    <row r="526" spans="1:15" x14ac:dyDescent="0.3">
      <c r="A526">
        <v>525</v>
      </c>
      <c r="C526">
        <f t="shared" si="70"/>
        <v>0.18000000000000002</v>
      </c>
      <c r="D526">
        <f t="shared" si="66"/>
        <v>0.82</v>
      </c>
      <c r="E526">
        <f t="shared" si="71"/>
        <v>2.362278222358142E-46</v>
      </c>
      <c r="F526">
        <f>SUM($E$2:E526)</f>
        <v>0.99999999999999967</v>
      </c>
      <c r="G526">
        <f t="shared" si="69"/>
        <v>1.2401960667380246E-43</v>
      </c>
      <c r="H526">
        <f>SUM(G$2:G526)</f>
        <v>7.8705700884908047</v>
      </c>
      <c r="J526">
        <f t="shared" si="72"/>
        <v>0.2408000000000001</v>
      </c>
      <c r="K526">
        <f t="shared" si="67"/>
        <v>0.75919999999999987</v>
      </c>
      <c r="L526">
        <f t="shared" si="73"/>
        <v>9.7577254758905674E-64</v>
      </c>
      <c r="M526">
        <f>SUM($L$2:L526)</f>
        <v>1</v>
      </c>
      <c r="N526">
        <f t="shared" si="68"/>
        <v>5.1228058748425482E-61</v>
      </c>
      <c r="O526">
        <f>SUM(N$2:N526)</f>
        <v>5.6364298010425502</v>
      </c>
    </row>
    <row r="527" spans="1:15" x14ac:dyDescent="0.3">
      <c r="A527">
        <v>526</v>
      </c>
      <c r="C527">
        <f t="shared" si="70"/>
        <v>0.18000000000000002</v>
      </c>
      <c r="D527">
        <f t="shared" si="66"/>
        <v>0.82</v>
      </c>
      <c r="E527">
        <f t="shared" si="71"/>
        <v>1.9370681423336763E-46</v>
      </c>
      <c r="F527">
        <f>SUM($E$2:E527)</f>
        <v>0.99999999999999967</v>
      </c>
      <c r="G527">
        <f t="shared" si="69"/>
        <v>1.0188978428675138E-43</v>
      </c>
      <c r="H527">
        <f>SUM(G$2:G527)</f>
        <v>7.8705700884908047</v>
      </c>
      <c r="J527">
        <f t="shared" si="72"/>
        <v>0.2408000000000001</v>
      </c>
      <c r="K527">
        <f t="shared" si="67"/>
        <v>0.75919999999999987</v>
      </c>
      <c r="L527">
        <f t="shared" si="73"/>
        <v>7.4080651812961174E-64</v>
      </c>
      <c r="M527">
        <f>SUM($L$2:L527)</f>
        <v>1</v>
      </c>
      <c r="N527">
        <f t="shared" si="68"/>
        <v>3.896642285361758E-61</v>
      </c>
      <c r="O527">
        <f>SUM(N$2:N527)</f>
        <v>5.6364298010425502</v>
      </c>
    </row>
    <row r="528" spans="1:15" x14ac:dyDescent="0.3">
      <c r="A528">
        <v>527</v>
      </c>
      <c r="C528">
        <f t="shared" si="70"/>
        <v>0.18000000000000002</v>
      </c>
      <c r="D528">
        <f t="shared" si="66"/>
        <v>0.82</v>
      </c>
      <c r="E528">
        <f t="shared" si="71"/>
        <v>1.5883958767136144E-46</v>
      </c>
      <c r="F528">
        <f>SUM($E$2:E528)</f>
        <v>0.99999999999999967</v>
      </c>
      <c r="G528">
        <f t="shared" si="69"/>
        <v>8.3708462702807478E-44</v>
      </c>
      <c r="H528">
        <f>SUM(G$2:G528)</f>
        <v>7.8705700884908047</v>
      </c>
      <c r="J528">
        <f t="shared" si="72"/>
        <v>0.2408000000000001</v>
      </c>
      <c r="K528">
        <f t="shared" si="67"/>
        <v>0.75919999999999987</v>
      </c>
      <c r="L528">
        <f t="shared" si="73"/>
        <v>5.6242030856400111E-64</v>
      </c>
      <c r="M528">
        <f>SUM($L$2:L528)</f>
        <v>1</v>
      </c>
      <c r="N528">
        <f t="shared" si="68"/>
        <v>2.9639550261322857E-61</v>
      </c>
      <c r="O528">
        <f>SUM(N$2:N528)</f>
        <v>5.6364298010425502</v>
      </c>
    </row>
    <row r="529" spans="1:15" x14ac:dyDescent="0.3">
      <c r="A529">
        <v>528</v>
      </c>
      <c r="C529">
        <f t="shared" si="70"/>
        <v>0.18000000000000002</v>
      </c>
      <c r="D529">
        <f t="shared" si="66"/>
        <v>0.82</v>
      </c>
      <c r="E529">
        <f t="shared" si="71"/>
        <v>1.3024846189051637E-46</v>
      </c>
      <c r="F529">
        <f>SUM($E$2:E529)</f>
        <v>0.99999999999999967</v>
      </c>
      <c r="G529">
        <f t="shared" si="69"/>
        <v>6.8771187878192642E-44</v>
      </c>
      <c r="H529">
        <f>SUM(G$2:G529)</f>
        <v>7.8705700884908047</v>
      </c>
      <c r="J529">
        <f t="shared" si="72"/>
        <v>0.2408000000000001</v>
      </c>
      <c r="K529">
        <f t="shared" si="67"/>
        <v>0.75919999999999987</v>
      </c>
      <c r="L529">
        <f t="shared" si="73"/>
        <v>4.2698949826178958E-64</v>
      </c>
      <c r="M529">
        <f>SUM($L$2:L529)</f>
        <v>1</v>
      </c>
      <c r="N529">
        <f t="shared" si="68"/>
        <v>2.254504550822249E-61</v>
      </c>
      <c r="O529">
        <f>SUM(N$2:N529)</f>
        <v>5.6364298010425502</v>
      </c>
    </row>
    <row r="530" spans="1:15" x14ac:dyDescent="0.3">
      <c r="A530">
        <v>529</v>
      </c>
      <c r="C530">
        <f t="shared" si="70"/>
        <v>0.18000000000000002</v>
      </c>
      <c r="D530">
        <f t="shared" si="66"/>
        <v>0.82</v>
      </c>
      <c r="E530">
        <f t="shared" si="71"/>
        <v>1.0680373875022342E-46</v>
      </c>
      <c r="F530">
        <f>SUM($E$2:E530)</f>
        <v>0.99999999999999967</v>
      </c>
      <c r="G530">
        <f t="shared" si="69"/>
        <v>5.6499177798868187E-44</v>
      </c>
      <c r="H530">
        <f>SUM(G$2:G530)</f>
        <v>7.8705700884908047</v>
      </c>
      <c r="J530">
        <f t="shared" si="72"/>
        <v>0.2408000000000001</v>
      </c>
      <c r="K530">
        <f t="shared" si="67"/>
        <v>0.75919999999999987</v>
      </c>
      <c r="L530">
        <f t="shared" si="73"/>
        <v>3.241704270803506E-64</v>
      </c>
      <c r="M530">
        <f>SUM($L$2:L530)</f>
        <v>1</v>
      </c>
      <c r="N530">
        <f t="shared" si="68"/>
        <v>1.7148615592550546E-61</v>
      </c>
      <c r="O530">
        <f>SUM(N$2:N530)</f>
        <v>5.6364298010425502</v>
      </c>
    </row>
    <row r="531" spans="1:15" x14ac:dyDescent="0.3">
      <c r="A531">
        <v>530</v>
      </c>
      <c r="C531">
        <f t="shared" si="70"/>
        <v>0.18000000000000002</v>
      </c>
      <c r="D531">
        <f t="shared" si="66"/>
        <v>0.82</v>
      </c>
      <c r="E531">
        <f t="shared" si="71"/>
        <v>8.7579065775183199E-47</v>
      </c>
      <c r="F531">
        <f>SUM($E$2:E531)</f>
        <v>0.99999999999999967</v>
      </c>
      <c r="G531">
        <f t="shared" si="69"/>
        <v>4.6416904860847094E-44</v>
      </c>
      <c r="H531">
        <f>SUM(G$2:G531)</f>
        <v>7.8705700884908047</v>
      </c>
      <c r="J531">
        <f t="shared" si="72"/>
        <v>0.2408000000000001</v>
      </c>
      <c r="K531">
        <f t="shared" si="67"/>
        <v>0.75919999999999987</v>
      </c>
      <c r="L531">
        <f t="shared" si="73"/>
        <v>2.4611018823940214E-64</v>
      </c>
      <c r="M531">
        <f>SUM($L$2:L531)</f>
        <v>1</v>
      </c>
      <c r="N531">
        <f t="shared" si="68"/>
        <v>1.3043839976688314E-61</v>
      </c>
      <c r="O531">
        <f>SUM(N$2:N531)</f>
        <v>5.6364298010425502</v>
      </c>
    </row>
    <row r="532" spans="1:15" x14ac:dyDescent="0.3">
      <c r="A532">
        <v>531</v>
      </c>
      <c r="C532">
        <f t="shared" si="70"/>
        <v>0.18000000000000002</v>
      </c>
      <c r="D532">
        <f t="shared" si="66"/>
        <v>0.82</v>
      </c>
      <c r="E532">
        <f t="shared" si="71"/>
        <v>7.1814833935650215E-47</v>
      </c>
      <c r="F532">
        <f>SUM($E$2:E532)</f>
        <v>0.99999999999999967</v>
      </c>
      <c r="G532">
        <f t="shared" si="69"/>
        <v>3.8133676819830266E-44</v>
      </c>
      <c r="H532">
        <f>SUM(G$2:G532)</f>
        <v>7.8705700884908047</v>
      </c>
      <c r="J532">
        <f t="shared" si="72"/>
        <v>0.2408000000000001</v>
      </c>
      <c r="K532">
        <f t="shared" si="67"/>
        <v>0.75919999999999987</v>
      </c>
      <c r="L532">
        <f t="shared" si="73"/>
        <v>1.8684685491135407E-64</v>
      </c>
      <c r="M532">
        <f>SUM($L$2:L532)</f>
        <v>1</v>
      </c>
      <c r="N532">
        <f t="shared" si="68"/>
        <v>9.9215679957929011E-62</v>
      </c>
      <c r="O532">
        <f>SUM(N$2:N532)</f>
        <v>5.6364298010425502</v>
      </c>
    </row>
    <row r="533" spans="1:15" x14ac:dyDescent="0.3">
      <c r="A533">
        <v>532</v>
      </c>
      <c r="C533">
        <f t="shared" si="70"/>
        <v>0.18000000000000002</v>
      </c>
      <c r="D533">
        <f t="shared" si="66"/>
        <v>0.82</v>
      </c>
      <c r="E533">
        <f t="shared" si="71"/>
        <v>5.8888163827233175E-47</v>
      </c>
      <c r="F533">
        <f>SUM($E$2:E533)</f>
        <v>0.99999999999999967</v>
      </c>
      <c r="G533">
        <f t="shared" si="69"/>
        <v>3.132850315608805E-44</v>
      </c>
      <c r="H533">
        <f>SUM(G$2:G533)</f>
        <v>7.8705700884908047</v>
      </c>
      <c r="J533">
        <f t="shared" si="72"/>
        <v>0.2408000000000001</v>
      </c>
      <c r="K533">
        <f t="shared" si="67"/>
        <v>0.75919999999999987</v>
      </c>
      <c r="L533">
        <f t="shared" si="73"/>
        <v>1.4185413224869998E-64</v>
      </c>
      <c r="M533">
        <f>SUM($L$2:L533)</f>
        <v>1</v>
      </c>
      <c r="N533">
        <f t="shared" si="68"/>
        <v>7.5466398356308387E-62</v>
      </c>
      <c r="O533">
        <f>SUM(N$2:N533)</f>
        <v>5.6364298010425502</v>
      </c>
    </row>
    <row r="534" spans="1:15" x14ac:dyDescent="0.3">
      <c r="A534">
        <v>533</v>
      </c>
      <c r="C534">
        <f t="shared" si="70"/>
        <v>0.18000000000000002</v>
      </c>
      <c r="D534">
        <f t="shared" si="66"/>
        <v>0.82</v>
      </c>
      <c r="E534">
        <f t="shared" si="71"/>
        <v>4.8288294338331197E-47</v>
      </c>
      <c r="F534">
        <f>SUM($E$2:E534)</f>
        <v>0.99999999999999967</v>
      </c>
      <c r="G534">
        <f t="shared" si="69"/>
        <v>2.5737660882330528E-44</v>
      </c>
      <c r="H534">
        <f>SUM(G$2:G534)</f>
        <v>7.8705700884908047</v>
      </c>
      <c r="J534">
        <f t="shared" si="72"/>
        <v>0.2408000000000001</v>
      </c>
      <c r="K534">
        <f t="shared" si="67"/>
        <v>0.75919999999999987</v>
      </c>
      <c r="L534">
        <f t="shared" si="73"/>
        <v>1.0769565720321301E-64</v>
      </c>
      <c r="M534">
        <f>SUM($L$2:L534)</f>
        <v>1</v>
      </c>
      <c r="N534">
        <f t="shared" si="68"/>
        <v>5.7401785289312534E-62</v>
      </c>
      <c r="O534">
        <f>SUM(N$2:N534)</f>
        <v>5.6364298010425502</v>
      </c>
    </row>
    <row r="535" spans="1:15" x14ac:dyDescent="0.3">
      <c r="A535">
        <v>534</v>
      </c>
      <c r="C535">
        <f t="shared" si="70"/>
        <v>0.18000000000000002</v>
      </c>
      <c r="D535">
        <f t="shared" si="66"/>
        <v>0.82</v>
      </c>
      <c r="E535">
        <f t="shared" si="71"/>
        <v>3.9596401357431581E-47</v>
      </c>
      <c r="F535">
        <f>SUM($E$2:E535)</f>
        <v>0.99999999999999967</v>
      </c>
      <c r="G535">
        <f t="shared" si="69"/>
        <v>2.1144478324868464E-44</v>
      </c>
      <c r="H535">
        <f>SUM(G$2:G535)</f>
        <v>7.8705700884908047</v>
      </c>
      <c r="J535">
        <f t="shared" si="72"/>
        <v>0.2408000000000001</v>
      </c>
      <c r="K535">
        <f t="shared" si="67"/>
        <v>0.75919999999999987</v>
      </c>
      <c r="L535">
        <f t="shared" si="73"/>
        <v>8.1762542948679296E-65</v>
      </c>
      <c r="M535">
        <f>SUM($L$2:L535)</f>
        <v>1</v>
      </c>
      <c r="N535">
        <f t="shared" si="68"/>
        <v>4.3661197934594743E-62</v>
      </c>
      <c r="O535">
        <f>SUM(N$2:N535)</f>
        <v>5.6364298010425502</v>
      </c>
    </row>
    <row r="536" spans="1:15" x14ac:dyDescent="0.3">
      <c r="A536">
        <v>535</v>
      </c>
      <c r="C536">
        <f t="shared" si="70"/>
        <v>0.18000000000000002</v>
      </c>
      <c r="D536">
        <f t="shared" si="66"/>
        <v>0.82</v>
      </c>
      <c r="E536">
        <f t="shared" si="71"/>
        <v>3.2469049113093893E-47</v>
      </c>
      <c r="F536">
        <f>SUM($E$2:E536)</f>
        <v>0.99999999999999967</v>
      </c>
      <c r="G536">
        <f t="shared" si="69"/>
        <v>1.7370941275505232E-44</v>
      </c>
      <c r="H536">
        <f>SUM(G$2:G536)</f>
        <v>7.8705700884908047</v>
      </c>
      <c r="J536">
        <f t="shared" si="72"/>
        <v>0.2408000000000001</v>
      </c>
      <c r="K536">
        <f t="shared" si="67"/>
        <v>0.75919999999999987</v>
      </c>
      <c r="L536">
        <f t="shared" si="73"/>
        <v>6.2074122606637314E-65</v>
      </c>
      <c r="M536">
        <f>SUM($L$2:L536)</f>
        <v>1</v>
      </c>
      <c r="N536">
        <f t="shared" si="68"/>
        <v>3.3209655594550962E-62</v>
      </c>
      <c r="O536">
        <f>SUM(N$2:N536)</f>
        <v>5.6364298010425502</v>
      </c>
    </row>
    <row r="537" spans="1:15" x14ac:dyDescent="0.3">
      <c r="A537">
        <v>536</v>
      </c>
      <c r="C537">
        <f t="shared" si="70"/>
        <v>0.18000000000000002</v>
      </c>
      <c r="D537">
        <f t="shared" si="66"/>
        <v>0.82</v>
      </c>
      <c r="E537">
        <f t="shared" si="71"/>
        <v>2.662462027273699E-47</v>
      </c>
      <c r="F537">
        <f>SUM($E$2:E537)</f>
        <v>0.99999999999999967</v>
      </c>
      <c r="G537">
        <f t="shared" si="69"/>
        <v>1.4270796466187025E-44</v>
      </c>
      <c r="H537">
        <f>SUM(G$2:G537)</f>
        <v>7.8705700884908047</v>
      </c>
      <c r="J537">
        <f t="shared" si="72"/>
        <v>0.2408000000000001</v>
      </c>
      <c r="K537">
        <f t="shared" si="67"/>
        <v>0.75919999999999987</v>
      </c>
      <c r="L537">
        <f t="shared" si="73"/>
        <v>4.7126673882959044E-65</v>
      </c>
      <c r="M537">
        <f>SUM($L$2:L537)</f>
        <v>1</v>
      </c>
      <c r="N537">
        <f t="shared" si="68"/>
        <v>2.5259897201266049E-62</v>
      </c>
      <c r="O537">
        <f>SUM(N$2:N537)</f>
        <v>5.6364298010425502</v>
      </c>
    </row>
    <row r="538" spans="1:15" x14ac:dyDescent="0.3">
      <c r="A538">
        <v>537</v>
      </c>
      <c r="C538">
        <f t="shared" si="70"/>
        <v>0.18000000000000002</v>
      </c>
      <c r="D538">
        <f t="shared" si="66"/>
        <v>0.82</v>
      </c>
      <c r="E538">
        <f t="shared" si="71"/>
        <v>2.1832188623644331E-47</v>
      </c>
      <c r="F538">
        <f>SUM($E$2:E538)</f>
        <v>0.99999999999999967</v>
      </c>
      <c r="G538">
        <f t="shared" si="69"/>
        <v>1.1723885290897005E-44</v>
      </c>
      <c r="H538">
        <f>SUM(G$2:G538)</f>
        <v>7.8705700884908047</v>
      </c>
      <c r="J538">
        <f t="shared" si="72"/>
        <v>0.2408000000000001</v>
      </c>
      <c r="K538">
        <f t="shared" si="67"/>
        <v>0.75919999999999987</v>
      </c>
      <c r="L538">
        <f t="shared" si="73"/>
        <v>3.57785708119425E-65</v>
      </c>
      <c r="M538">
        <f>SUM($L$2:L538)</f>
        <v>1</v>
      </c>
      <c r="N538">
        <f t="shared" si="68"/>
        <v>1.9213092526013122E-62</v>
      </c>
      <c r="O538">
        <f>SUM(N$2:N538)</f>
        <v>5.6364298010425502</v>
      </c>
    </row>
    <row r="539" spans="1:15" x14ac:dyDescent="0.3">
      <c r="A539">
        <v>538</v>
      </c>
      <c r="C539">
        <f t="shared" si="70"/>
        <v>0.18000000000000002</v>
      </c>
      <c r="D539">
        <f t="shared" si="66"/>
        <v>0.82</v>
      </c>
      <c r="E539">
        <f t="shared" si="71"/>
        <v>1.790239467138835E-47</v>
      </c>
      <c r="F539">
        <f>SUM($E$2:E539)</f>
        <v>0.99999999999999967</v>
      </c>
      <c r="G539">
        <f t="shared" si="69"/>
        <v>9.6314883332069324E-45</v>
      </c>
      <c r="H539">
        <f>SUM(G$2:G539)</f>
        <v>7.8705700884908047</v>
      </c>
      <c r="J539">
        <f t="shared" si="72"/>
        <v>0.2408000000000001</v>
      </c>
      <c r="K539">
        <f t="shared" si="67"/>
        <v>0.75919999999999987</v>
      </c>
      <c r="L539">
        <f t="shared" si="73"/>
        <v>2.7163090960426743E-65</v>
      </c>
      <c r="M539">
        <f>SUM($L$2:L539)</f>
        <v>1</v>
      </c>
      <c r="N539">
        <f t="shared" si="68"/>
        <v>1.4613742936709587E-62</v>
      </c>
      <c r="O539">
        <f>SUM(N$2:N539)</f>
        <v>5.6364298010425502</v>
      </c>
    </row>
    <row r="540" spans="1:15" x14ac:dyDescent="0.3">
      <c r="A540">
        <v>539</v>
      </c>
      <c r="C540">
        <f t="shared" si="70"/>
        <v>0.18000000000000002</v>
      </c>
      <c r="D540">
        <f t="shared" si="66"/>
        <v>0.82</v>
      </c>
      <c r="E540">
        <f t="shared" si="71"/>
        <v>1.4679963630538445E-47</v>
      </c>
      <c r="F540">
        <f>SUM($E$2:E540)</f>
        <v>0.99999999999999967</v>
      </c>
      <c r="G540">
        <f t="shared" si="69"/>
        <v>7.912500396860221E-45</v>
      </c>
      <c r="H540">
        <f>SUM(G$2:G540)</f>
        <v>7.8705700884908047</v>
      </c>
      <c r="J540">
        <f t="shared" si="72"/>
        <v>0.2408000000000001</v>
      </c>
      <c r="K540">
        <f t="shared" si="67"/>
        <v>0.75919999999999987</v>
      </c>
      <c r="L540">
        <f t="shared" si="73"/>
        <v>2.0622218657155979E-65</v>
      </c>
      <c r="M540">
        <f>SUM($L$2:L540)</f>
        <v>1</v>
      </c>
      <c r="N540">
        <f t="shared" si="68"/>
        <v>1.1115375856207072E-62</v>
      </c>
      <c r="O540">
        <f>SUM(N$2:N540)</f>
        <v>5.6364298010425502</v>
      </c>
    </row>
    <row r="541" spans="1:15" x14ac:dyDescent="0.3">
      <c r="A541">
        <v>540</v>
      </c>
      <c r="C541">
        <f t="shared" si="70"/>
        <v>0.18000000000000002</v>
      </c>
      <c r="D541">
        <f t="shared" si="66"/>
        <v>0.82</v>
      </c>
      <c r="E541">
        <f t="shared" si="71"/>
        <v>1.2037570177041524E-47</v>
      </c>
      <c r="F541">
        <f>SUM($E$2:E541)</f>
        <v>0.99999999999999967</v>
      </c>
      <c r="G541">
        <f t="shared" si="69"/>
        <v>6.5002878956024223E-45</v>
      </c>
      <c r="H541">
        <f>SUM(G$2:G541)</f>
        <v>7.8705700884908047</v>
      </c>
      <c r="J541">
        <f t="shared" si="72"/>
        <v>0.2408000000000001</v>
      </c>
      <c r="K541">
        <f t="shared" si="67"/>
        <v>0.75919999999999987</v>
      </c>
      <c r="L541">
        <f t="shared" si="73"/>
        <v>1.5656388404512817E-65</v>
      </c>
      <c r="M541">
        <f>SUM($L$2:L541)</f>
        <v>1</v>
      </c>
      <c r="N541">
        <f t="shared" si="68"/>
        <v>8.4544497384369208E-63</v>
      </c>
      <c r="O541">
        <f>SUM(N$2:N541)</f>
        <v>5.6364298010425502</v>
      </c>
    </row>
    <row r="542" spans="1:15" x14ac:dyDescent="0.3">
      <c r="A542">
        <v>541</v>
      </c>
      <c r="C542">
        <f t="shared" si="70"/>
        <v>0.18000000000000002</v>
      </c>
      <c r="D542">
        <f t="shared" si="66"/>
        <v>0.82</v>
      </c>
      <c r="E542">
        <f t="shared" si="71"/>
        <v>9.870807545174049E-48</v>
      </c>
      <c r="F542">
        <f>SUM($E$2:E542)</f>
        <v>0.99999999999999967</v>
      </c>
      <c r="G542">
        <f t="shared" si="69"/>
        <v>5.3401068819391603E-45</v>
      </c>
      <c r="H542">
        <f>SUM(G$2:G542)</f>
        <v>7.8705700884908047</v>
      </c>
      <c r="J542">
        <f t="shared" si="72"/>
        <v>0.2408000000000001</v>
      </c>
      <c r="K542">
        <f t="shared" si="67"/>
        <v>0.75919999999999987</v>
      </c>
      <c r="L542">
        <f t="shared" si="73"/>
        <v>1.188633007670613E-65</v>
      </c>
      <c r="M542">
        <f>SUM($L$2:L542)</f>
        <v>1</v>
      </c>
      <c r="N542">
        <f t="shared" si="68"/>
        <v>6.4305045714980159E-63</v>
      </c>
      <c r="O542">
        <f>SUM(N$2:N542)</f>
        <v>5.6364298010425502</v>
      </c>
    </row>
    <row r="543" spans="1:15" x14ac:dyDescent="0.3">
      <c r="A543">
        <v>542</v>
      </c>
      <c r="C543">
        <f t="shared" si="70"/>
        <v>0.18000000000000002</v>
      </c>
      <c r="D543">
        <f t="shared" si="66"/>
        <v>0.82</v>
      </c>
      <c r="E543">
        <f t="shared" si="71"/>
        <v>8.0940621870427201E-48</v>
      </c>
      <c r="F543">
        <f>SUM($E$2:E543)</f>
        <v>0.99999999999999967</v>
      </c>
      <c r="G543">
        <f t="shared" si="69"/>
        <v>4.3869817053771542E-45</v>
      </c>
      <c r="H543">
        <f>SUM(G$2:G543)</f>
        <v>7.8705700884908047</v>
      </c>
      <c r="J543">
        <f t="shared" si="72"/>
        <v>0.2408000000000001</v>
      </c>
      <c r="K543">
        <f t="shared" si="67"/>
        <v>0.75919999999999987</v>
      </c>
      <c r="L543">
        <f t="shared" si="73"/>
        <v>9.0241017942352921E-66</v>
      </c>
      <c r="M543">
        <f>SUM($L$2:L543)</f>
        <v>1</v>
      </c>
      <c r="N543">
        <f t="shared" si="68"/>
        <v>4.8910631724755285E-63</v>
      </c>
      <c r="O543">
        <f>SUM(N$2:N543)</f>
        <v>5.6364298010425502</v>
      </c>
    </row>
    <row r="544" spans="1:15" x14ac:dyDescent="0.3">
      <c r="A544">
        <v>543</v>
      </c>
      <c r="C544">
        <f t="shared" si="70"/>
        <v>0.18000000000000002</v>
      </c>
      <c r="D544">
        <f t="shared" si="66"/>
        <v>0.82</v>
      </c>
      <c r="E544">
        <f t="shared" si="71"/>
        <v>6.6371309933750305E-48</v>
      </c>
      <c r="F544">
        <f>SUM($E$2:E544)</f>
        <v>0.99999999999999967</v>
      </c>
      <c r="G544">
        <f t="shared" si="69"/>
        <v>3.6039621294026416E-45</v>
      </c>
      <c r="H544">
        <f>SUM(G$2:G544)</f>
        <v>7.8705700884908047</v>
      </c>
      <c r="J544">
        <f t="shared" si="72"/>
        <v>0.2408000000000001</v>
      </c>
      <c r="K544">
        <f t="shared" si="67"/>
        <v>0.75919999999999987</v>
      </c>
      <c r="L544">
        <f t="shared" si="73"/>
        <v>6.851098082183433E-66</v>
      </c>
      <c r="M544">
        <f>SUM($L$2:L544)</f>
        <v>1</v>
      </c>
      <c r="N544">
        <f t="shared" si="68"/>
        <v>3.7201462586256042E-63</v>
      </c>
      <c r="O544">
        <f>SUM(N$2:N544)</f>
        <v>5.6364298010425502</v>
      </c>
    </row>
    <row r="545" spans="1:15" x14ac:dyDescent="0.3">
      <c r="A545">
        <v>544</v>
      </c>
      <c r="C545">
        <f t="shared" si="70"/>
        <v>0.18000000000000002</v>
      </c>
      <c r="D545">
        <f t="shared" si="66"/>
        <v>0.82</v>
      </c>
      <c r="E545">
        <f t="shared" si="71"/>
        <v>5.4424474145675247E-48</v>
      </c>
      <c r="F545">
        <f>SUM($E$2:E545)</f>
        <v>0.99999999999999967</v>
      </c>
      <c r="G545">
        <f t="shared" si="69"/>
        <v>2.9606913935247336E-45</v>
      </c>
      <c r="H545">
        <f>SUM(G$2:G545)</f>
        <v>7.8705700884908047</v>
      </c>
      <c r="J545">
        <f t="shared" si="72"/>
        <v>0.2408000000000001</v>
      </c>
      <c r="K545">
        <f t="shared" si="67"/>
        <v>0.75919999999999987</v>
      </c>
      <c r="L545">
        <f t="shared" si="73"/>
        <v>5.2013536639936615E-66</v>
      </c>
      <c r="M545">
        <f>SUM($L$2:L545)</f>
        <v>1</v>
      </c>
      <c r="N545">
        <f t="shared" si="68"/>
        <v>2.829536393212552E-63</v>
      </c>
      <c r="O545">
        <f>SUM(N$2:N545)</f>
        <v>5.6364298010425502</v>
      </c>
    </row>
    <row r="546" spans="1:15" x14ac:dyDescent="0.3">
      <c r="A546">
        <v>545</v>
      </c>
      <c r="C546">
        <f t="shared" si="70"/>
        <v>0.18000000000000002</v>
      </c>
      <c r="D546">
        <f t="shared" si="66"/>
        <v>0.82</v>
      </c>
      <c r="E546">
        <f t="shared" si="71"/>
        <v>4.4628068799453701E-48</v>
      </c>
      <c r="F546">
        <f>SUM($E$2:E546)</f>
        <v>0.99999999999999967</v>
      </c>
      <c r="G546">
        <f t="shared" si="69"/>
        <v>2.4322297495702268E-45</v>
      </c>
      <c r="H546">
        <f>SUM(G$2:G546)</f>
        <v>7.8705700884908047</v>
      </c>
      <c r="J546">
        <f t="shared" si="72"/>
        <v>0.2408000000000001</v>
      </c>
      <c r="K546">
        <f t="shared" si="67"/>
        <v>0.75919999999999987</v>
      </c>
      <c r="L546">
        <f t="shared" si="73"/>
        <v>3.9488677017039871E-66</v>
      </c>
      <c r="M546">
        <f>SUM($L$2:L546)</f>
        <v>1</v>
      </c>
      <c r="N546">
        <f t="shared" si="68"/>
        <v>2.1521328974286729E-63</v>
      </c>
      <c r="O546">
        <f>SUM(N$2:N546)</f>
        <v>5.6364298010425502</v>
      </c>
    </row>
    <row r="547" spans="1:15" x14ac:dyDescent="0.3">
      <c r="A547">
        <v>546</v>
      </c>
      <c r="C547">
        <f t="shared" si="70"/>
        <v>0.18000000000000002</v>
      </c>
      <c r="D547">
        <f t="shared" si="66"/>
        <v>0.82</v>
      </c>
      <c r="E547">
        <f t="shared" si="71"/>
        <v>3.6595016415552035E-48</v>
      </c>
      <c r="F547">
        <f>SUM($E$2:E547)</f>
        <v>0.99999999999999967</v>
      </c>
      <c r="G547">
        <f t="shared" si="69"/>
        <v>1.998087896289141E-45</v>
      </c>
      <c r="H547">
        <f>SUM(G$2:G547)</f>
        <v>7.8705700884908047</v>
      </c>
      <c r="J547">
        <f t="shared" si="72"/>
        <v>0.2408000000000001</v>
      </c>
      <c r="K547">
        <f t="shared" si="67"/>
        <v>0.75919999999999987</v>
      </c>
      <c r="L547">
        <f t="shared" si="73"/>
        <v>2.9979803591336667E-66</v>
      </c>
      <c r="M547">
        <f>SUM($L$2:L547)</f>
        <v>1</v>
      </c>
      <c r="N547">
        <f t="shared" si="68"/>
        <v>1.636897276086982E-63</v>
      </c>
      <c r="O547">
        <f>SUM(N$2:N547)</f>
        <v>5.6364298010425502</v>
      </c>
    </row>
    <row r="548" spans="1:15" x14ac:dyDescent="0.3">
      <c r="A548">
        <v>547</v>
      </c>
      <c r="C548">
        <f t="shared" si="70"/>
        <v>0.18000000000000002</v>
      </c>
      <c r="D548">
        <f t="shared" si="66"/>
        <v>0.82</v>
      </c>
      <c r="E548">
        <f t="shared" si="71"/>
        <v>3.0007913460752669E-48</v>
      </c>
      <c r="F548">
        <f>SUM($E$2:E548)</f>
        <v>0.99999999999999967</v>
      </c>
      <c r="G548">
        <f t="shared" si="69"/>
        <v>1.6414328663031708E-45</v>
      </c>
      <c r="H548">
        <f>SUM(G$2:G548)</f>
        <v>7.8705700884908047</v>
      </c>
      <c r="J548">
        <f t="shared" si="72"/>
        <v>0.2408000000000001</v>
      </c>
      <c r="K548">
        <f t="shared" si="67"/>
        <v>0.75919999999999987</v>
      </c>
      <c r="L548">
        <f t="shared" si="73"/>
        <v>2.2760666886542795E-66</v>
      </c>
      <c r="M548">
        <f>SUM($L$2:L548)</f>
        <v>1</v>
      </c>
      <c r="N548">
        <f t="shared" si="68"/>
        <v>1.2450084786938908E-63</v>
      </c>
      <c r="O548">
        <f>SUM(N$2:N548)</f>
        <v>5.6364298010425502</v>
      </c>
    </row>
    <row r="549" spans="1:15" x14ac:dyDescent="0.3">
      <c r="A549">
        <v>548</v>
      </c>
      <c r="C549">
        <f t="shared" si="70"/>
        <v>0.18000000000000002</v>
      </c>
      <c r="D549">
        <f t="shared" si="66"/>
        <v>0.82</v>
      </c>
      <c r="E549">
        <f t="shared" si="71"/>
        <v>2.4606489037817187E-48</v>
      </c>
      <c r="F549">
        <f>SUM($E$2:E549)</f>
        <v>0.99999999999999967</v>
      </c>
      <c r="G549">
        <f t="shared" si="69"/>
        <v>1.3484355992723818E-45</v>
      </c>
      <c r="H549">
        <f>SUM(G$2:G549)</f>
        <v>7.8705700884908047</v>
      </c>
      <c r="J549">
        <f t="shared" si="72"/>
        <v>0.2408000000000001</v>
      </c>
      <c r="K549">
        <f t="shared" si="67"/>
        <v>0.75919999999999987</v>
      </c>
      <c r="L549">
        <f t="shared" si="73"/>
        <v>1.7279898300263287E-66</v>
      </c>
      <c r="M549">
        <f>SUM($L$2:L549)</f>
        <v>1</v>
      </c>
      <c r="N549">
        <f t="shared" si="68"/>
        <v>9.4693842685442807E-64</v>
      </c>
      <c r="O549">
        <f>SUM(N$2:N549)</f>
        <v>5.6364298010425502</v>
      </c>
    </row>
    <row r="550" spans="1:15" x14ac:dyDescent="0.3">
      <c r="A550">
        <v>549</v>
      </c>
      <c r="C550">
        <f t="shared" si="70"/>
        <v>0.18000000000000002</v>
      </c>
      <c r="D550">
        <f t="shared" si="66"/>
        <v>0.82</v>
      </c>
      <c r="E550">
        <f t="shared" si="71"/>
        <v>2.0177321011010091E-48</v>
      </c>
      <c r="F550">
        <f>SUM($E$2:E550)</f>
        <v>0.99999999999999967</v>
      </c>
      <c r="G550">
        <f t="shared" si="69"/>
        <v>1.107734923504454E-45</v>
      </c>
      <c r="H550">
        <f>SUM(G$2:G550)</f>
        <v>7.8705700884908047</v>
      </c>
      <c r="J550">
        <f t="shared" si="72"/>
        <v>0.2408000000000001</v>
      </c>
      <c r="K550">
        <f t="shared" si="67"/>
        <v>0.75919999999999987</v>
      </c>
      <c r="L550">
        <f t="shared" si="73"/>
        <v>1.3118898789559885E-66</v>
      </c>
      <c r="M550">
        <f>SUM($L$2:L550)</f>
        <v>1</v>
      </c>
      <c r="N550">
        <f t="shared" si="68"/>
        <v>7.2022754354683771E-64</v>
      </c>
      <c r="O550">
        <f>SUM(N$2:N550)</f>
        <v>5.6364298010425502</v>
      </c>
    </row>
    <row r="551" spans="1:15" x14ac:dyDescent="0.3">
      <c r="A551">
        <v>550</v>
      </c>
      <c r="C551">
        <f t="shared" si="70"/>
        <v>0.18000000000000002</v>
      </c>
      <c r="D551">
        <f t="shared" si="66"/>
        <v>0.82</v>
      </c>
      <c r="E551">
        <f t="shared" si="71"/>
        <v>1.6545403229028275E-48</v>
      </c>
      <c r="F551">
        <f>SUM($E$2:E551)</f>
        <v>0.99999999999999967</v>
      </c>
      <c r="G551">
        <f t="shared" si="69"/>
        <v>9.0999717759655507E-46</v>
      </c>
      <c r="H551">
        <f>SUM(G$2:G551)</f>
        <v>7.8705700884908047</v>
      </c>
      <c r="J551">
        <f t="shared" si="72"/>
        <v>0.2408000000000001</v>
      </c>
      <c r="K551">
        <f t="shared" si="67"/>
        <v>0.75919999999999987</v>
      </c>
      <c r="L551">
        <f t="shared" si="73"/>
        <v>9.9598679610338624E-67</v>
      </c>
      <c r="M551">
        <f>SUM($L$2:L551)</f>
        <v>1</v>
      </c>
      <c r="N551">
        <f t="shared" si="68"/>
        <v>5.4779273785686241E-64</v>
      </c>
      <c r="O551">
        <f>SUM(N$2:N551)</f>
        <v>5.6364298010425502</v>
      </c>
    </row>
    <row r="552" spans="1:15" x14ac:dyDescent="0.3">
      <c r="A552">
        <v>551</v>
      </c>
      <c r="C552">
        <f t="shared" si="70"/>
        <v>0.18000000000000002</v>
      </c>
      <c r="D552">
        <f t="shared" si="66"/>
        <v>0.82</v>
      </c>
      <c r="E552">
        <f t="shared" si="71"/>
        <v>1.3567230647803185E-48</v>
      </c>
      <c r="F552">
        <f>SUM($E$2:E552)</f>
        <v>0.99999999999999967</v>
      </c>
      <c r="G552">
        <f t="shared" si="69"/>
        <v>7.4755440869395549E-46</v>
      </c>
      <c r="H552">
        <f>SUM(G$2:G552)</f>
        <v>7.8705700884908047</v>
      </c>
      <c r="J552">
        <f t="shared" si="72"/>
        <v>0.2408000000000001</v>
      </c>
      <c r="K552">
        <f t="shared" si="67"/>
        <v>0.75919999999999987</v>
      </c>
      <c r="L552">
        <f t="shared" si="73"/>
        <v>7.5615317560169074E-67</v>
      </c>
      <c r="M552">
        <f>SUM($L$2:L552)</f>
        <v>1</v>
      </c>
      <c r="N552">
        <f t="shared" si="68"/>
        <v>4.1664039975653159E-64</v>
      </c>
      <c r="O552">
        <f>SUM(N$2:N552)</f>
        <v>5.6364298010425502</v>
      </c>
    </row>
    <row r="553" spans="1:15" x14ac:dyDescent="0.3">
      <c r="A553">
        <v>552</v>
      </c>
      <c r="C553">
        <f t="shared" si="70"/>
        <v>0.18000000000000002</v>
      </c>
      <c r="D553">
        <f t="shared" si="66"/>
        <v>0.82</v>
      </c>
      <c r="E553">
        <f t="shared" si="71"/>
        <v>1.1125129131198612E-48</v>
      </c>
      <c r="F553">
        <f>SUM($E$2:E553)</f>
        <v>0.99999999999999967</v>
      </c>
      <c r="G553">
        <f t="shared" si="69"/>
        <v>6.141071280421634E-46</v>
      </c>
      <c r="H553">
        <f>SUM(G$2:G553)</f>
        <v>7.8705700884908047</v>
      </c>
      <c r="J553">
        <f t="shared" si="72"/>
        <v>0.2408000000000001</v>
      </c>
      <c r="K553">
        <f t="shared" si="67"/>
        <v>0.75919999999999987</v>
      </c>
      <c r="L553">
        <f t="shared" si="73"/>
        <v>5.7407149091680354E-67</v>
      </c>
      <c r="M553">
        <f>SUM($L$2:L553)</f>
        <v>1</v>
      </c>
      <c r="N553">
        <f t="shared" si="68"/>
        <v>3.1688746298607553E-64</v>
      </c>
      <c r="O553">
        <f>SUM(N$2:N553)</f>
        <v>5.6364298010425502</v>
      </c>
    </row>
    <row r="554" spans="1:15" x14ac:dyDescent="0.3">
      <c r="A554">
        <v>553</v>
      </c>
      <c r="C554">
        <f t="shared" si="70"/>
        <v>0.18000000000000002</v>
      </c>
      <c r="D554">
        <f t="shared" si="66"/>
        <v>0.82</v>
      </c>
      <c r="E554">
        <f t="shared" si="71"/>
        <v>9.1226058875828603E-49</v>
      </c>
      <c r="F554">
        <f>SUM($E$2:E554)</f>
        <v>0.99999999999999967</v>
      </c>
      <c r="G554">
        <f t="shared" si="69"/>
        <v>5.0448010558333219E-46</v>
      </c>
      <c r="H554">
        <f>SUM(G$2:G554)</f>
        <v>7.8705700884908047</v>
      </c>
      <c r="J554">
        <f t="shared" si="72"/>
        <v>0.2408000000000001</v>
      </c>
      <c r="K554">
        <f t="shared" si="67"/>
        <v>0.75919999999999987</v>
      </c>
      <c r="L554">
        <f t="shared" si="73"/>
        <v>4.3583507590403716E-67</v>
      </c>
      <c r="M554">
        <f>SUM($L$2:L554)</f>
        <v>1</v>
      </c>
      <c r="N554">
        <f t="shared" si="68"/>
        <v>2.4101679697493257E-64</v>
      </c>
      <c r="O554">
        <f>SUM(N$2:N554)</f>
        <v>5.6364298010425502</v>
      </c>
    </row>
    <row r="555" spans="1:15" x14ac:dyDescent="0.3">
      <c r="A555">
        <v>554</v>
      </c>
      <c r="C555">
        <f t="shared" si="70"/>
        <v>0.18000000000000002</v>
      </c>
      <c r="D555">
        <f t="shared" si="66"/>
        <v>0.82</v>
      </c>
      <c r="E555">
        <f t="shared" si="71"/>
        <v>7.4805368278179456E-49</v>
      </c>
      <c r="F555">
        <f>SUM($E$2:E555)</f>
        <v>0.99999999999999967</v>
      </c>
      <c r="G555">
        <f t="shared" si="69"/>
        <v>4.1442174026111421E-46</v>
      </c>
      <c r="H555">
        <f>SUM(G$2:G555)</f>
        <v>7.8705700884908047</v>
      </c>
      <c r="J555">
        <f t="shared" si="72"/>
        <v>0.2408000000000001</v>
      </c>
      <c r="K555">
        <f t="shared" si="67"/>
        <v>0.75919999999999987</v>
      </c>
      <c r="L555">
        <f t="shared" si="73"/>
        <v>3.3088598962634494E-67</v>
      </c>
      <c r="M555">
        <f>SUM($L$2:L555)</f>
        <v>1</v>
      </c>
      <c r="N555">
        <f t="shared" si="68"/>
        <v>1.8331083825299509E-64</v>
      </c>
      <c r="O555">
        <f>SUM(N$2:N555)</f>
        <v>5.6364298010425502</v>
      </c>
    </row>
    <row r="556" spans="1:15" x14ac:dyDescent="0.3">
      <c r="A556">
        <v>555</v>
      </c>
      <c r="C556">
        <f t="shared" si="70"/>
        <v>0.18000000000000002</v>
      </c>
      <c r="D556">
        <f t="shared" si="66"/>
        <v>0.82</v>
      </c>
      <c r="E556">
        <f t="shared" si="71"/>
        <v>6.1340401988107153E-49</v>
      </c>
      <c r="F556">
        <f>SUM($E$2:E556)</f>
        <v>0.99999999999999967</v>
      </c>
      <c r="G556">
        <f t="shared" si="69"/>
        <v>3.4043923103399471E-46</v>
      </c>
      <c r="H556">
        <f>SUM(G$2:G556)</f>
        <v>7.8705700884908047</v>
      </c>
      <c r="J556">
        <f t="shared" si="72"/>
        <v>0.2408000000000001</v>
      </c>
      <c r="K556">
        <f t="shared" si="67"/>
        <v>0.75919999999999987</v>
      </c>
      <c r="L556">
        <f t="shared" si="73"/>
        <v>2.5120864332432102E-67</v>
      </c>
      <c r="M556">
        <f>SUM($L$2:L556)</f>
        <v>1</v>
      </c>
      <c r="N556">
        <f t="shared" si="68"/>
        <v>1.3942079704499817E-64</v>
      </c>
      <c r="O556">
        <f>SUM(N$2:N556)</f>
        <v>5.6364298010425502</v>
      </c>
    </row>
    <row r="557" spans="1:15" x14ac:dyDescent="0.3">
      <c r="A557">
        <v>556</v>
      </c>
      <c r="C557">
        <f t="shared" si="70"/>
        <v>0.18000000000000002</v>
      </c>
      <c r="D557">
        <f t="shared" si="66"/>
        <v>0.82</v>
      </c>
      <c r="E557">
        <f t="shared" si="71"/>
        <v>5.029912963024786E-49</v>
      </c>
      <c r="F557">
        <f>SUM($E$2:E557)</f>
        <v>0.99999999999999967</v>
      </c>
      <c r="G557">
        <f t="shared" si="69"/>
        <v>2.7966316074417811E-46</v>
      </c>
      <c r="H557">
        <f>SUM(G$2:G557)</f>
        <v>7.8705700884908047</v>
      </c>
      <c r="J557">
        <f t="shared" si="72"/>
        <v>0.2408000000000001</v>
      </c>
      <c r="K557">
        <f t="shared" si="67"/>
        <v>0.75919999999999987</v>
      </c>
      <c r="L557">
        <f t="shared" si="73"/>
        <v>1.9071760201182449E-67</v>
      </c>
      <c r="M557">
        <f>SUM($L$2:L557)</f>
        <v>1</v>
      </c>
      <c r="N557">
        <f t="shared" si="68"/>
        <v>1.0603898671857442E-64</v>
      </c>
      <c r="O557">
        <f>SUM(N$2:N557)</f>
        <v>5.6364298010425502</v>
      </c>
    </row>
    <row r="558" spans="1:15" x14ac:dyDescent="0.3">
      <c r="A558">
        <v>557</v>
      </c>
      <c r="C558">
        <f t="shared" si="70"/>
        <v>0.18000000000000002</v>
      </c>
      <c r="D558">
        <f t="shared" si="66"/>
        <v>0.82</v>
      </c>
      <c r="E558">
        <f t="shared" si="71"/>
        <v>4.1245286296803242E-49</v>
      </c>
      <c r="F558">
        <f>SUM($E$2:E558)</f>
        <v>0.99999999999999967</v>
      </c>
      <c r="G558">
        <f t="shared" si="69"/>
        <v>2.2973624467319405E-46</v>
      </c>
      <c r="H558">
        <f>SUM(G$2:G558)</f>
        <v>7.8705700884908047</v>
      </c>
      <c r="J558">
        <f t="shared" si="72"/>
        <v>0.2408000000000001</v>
      </c>
      <c r="K558">
        <f t="shared" si="67"/>
        <v>0.75919999999999987</v>
      </c>
      <c r="L558">
        <f t="shared" si="73"/>
        <v>1.4479280344737713E-67</v>
      </c>
      <c r="M558">
        <f>SUM($L$2:L558)</f>
        <v>1</v>
      </c>
      <c r="N558">
        <f t="shared" si="68"/>
        <v>8.0649591520189068E-65</v>
      </c>
      <c r="O558">
        <f>SUM(N$2:N558)</f>
        <v>5.6364298010425502</v>
      </c>
    </row>
    <row r="559" spans="1:15" x14ac:dyDescent="0.3">
      <c r="A559">
        <v>558</v>
      </c>
      <c r="C559">
        <f t="shared" si="70"/>
        <v>0.18000000000000002</v>
      </c>
      <c r="D559">
        <f t="shared" si="66"/>
        <v>0.82</v>
      </c>
      <c r="E559">
        <f t="shared" si="71"/>
        <v>3.3821134763378657E-49</v>
      </c>
      <c r="F559">
        <f>SUM($E$2:E559)</f>
        <v>0.99999999999999967</v>
      </c>
      <c r="G559">
        <f t="shared" si="69"/>
        <v>1.887219319796529E-46</v>
      </c>
      <c r="H559">
        <f>SUM(G$2:G559)</f>
        <v>7.8705700884908047</v>
      </c>
      <c r="J559">
        <f t="shared" si="72"/>
        <v>0.2408000000000001</v>
      </c>
      <c r="K559">
        <f t="shared" si="67"/>
        <v>0.75919999999999987</v>
      </c>
      <c r="L559">
        <f t="shared" si="73"/>
        <v>1.0992669637724871E-67</v>
      </c>
      <c r="M559">
        <f>SUM($L$2:L559)</f>
        <v>1</v>
      </c>
      <c r="N559">
        <f t="shared" si="68"/>
        <v>6.133909657850478E-65</v>
      </c>
      <c r="O559">
        <f>SUM(N$2:N559)</f>
        <v>5.6364298010425502</v>
      </c>
    </row>
    <row r="560" spans="1:15" x14ac:dyDescent="0.3">
      <c r="A560">
        <v>559</v>
      </c>
      <c r="C560">
        <f t="shared" si="70"/>
        <v>0.18000000000000002</v>
      </c>
      <c r="D560">
        <f t="shared" si="66"/>
        <v>0.82</v>
      </c>
      <c r="E560">
        <f t="shared" si="71"/>
        <v>2.7733330505970497E-49</v>
      </c>
      <c r="F560">
        <f>SUM($E$2:E560)</f>
        <v>0.99999999999999967</v>
      </c>
      <c r="G560">
        <f t="shared" si="69"/>
        <v>1.5502931752837507E-46</v>
      </c>
      <c r="H560">
        <f>SUM(G$2:G560)</f>
        <v>7.8705700884908047</v>
      </c>
      <c r="J560">
        <f t="shared" si="72"/>
        <v>0.2408000000000001</v>
      </c>
      <c r="K560">
        <f t="shared" si="67"/>
        <v>0.75919999999999987</v>
      </c>
      <c r="L560">
        <f t="shared" si="73"/>
        <v>8.3456347889607203E-68</v>
      </c>
      <c r="M560">
        <f>SUM($L$2:L560)</f>
        <v>1</v>
      </c>
      <c r="N560">
        <f t="shared" si="68"/>
        <v>4.6652098470290428E-65</v>
      </c>
      <c r="O560">
        <f>SUM(N$2:N560)</f>
        <v>5.6364298010425502</v>
      </c>
    </row>
    <row r="561" spans="1:15" x14ac:dyDescent="0.3">
      <c r="A561">
        <v>560</v>
      </c>
      <c r="C561">
        <f t="shared" si="70"/>
        <v>0.18000000000000002</v>
      </c>
      <c r="D561">
        <f t="shared" si="66"/>
        <v>0.82</v>
      </c>
      <c r="E561">
        <f t="shared" si="71"/>
        <v>2.2741331014895807E-49</v>
      </c>
      <c r="F561">
        <f>SUM($E$2:E561)</f>
        <v>0.99999999999999967</v>
      </c>
      <c r="G561">
        <f t="shared" si="69"/>
        <v>1.2735145368341652E-46</v>
      </c>
      <c r="H561">
        <f>SUM(G$2:G561)</f>
        <v>7.8705700884908047</v>
      </c>
      <c r="J561">
        <f t="shared" si="72"/>
        <v>0.2408000000000001</v>
      </c>
      <c r="K561">
        <f t="shared" si="67"/>
        <v>0.75919999999999987</v>
      </c>
      <c r="L561">
        <f t="shared" si="73"/>
        <v>6.3360059317789778E-68</v>
      </c>
      <c r="M561">
        <f>SUM($L$2:L561)</f>
        <v>1</v>
      </c>
      <c r="N561">
        <f t="shared" si="68"/>
        <v>3.5481633217962274E-65</v>
      </c>
      <c r="O561">
        <f>SUM(N$2:N561)</f>
        <v>5.6364298010425502</v>
      </c>
    </row>
    <row r="562" spans="1:15" x14ac:dyDescent="0.3">
      <c r="A562">
        <v>561</v>
      </c>
      <c r="C562">
        <f t="shared" si="70"/>
        <v>0.18000000000000002</v>
      </c>
      <c r="D562">
        <f t="shared" si="66"/>
        <v>0.82</v>
      </c>
      <c r="E562">
        <f t="shared" si="71"/>
        <v>1.864789143221456E-49</v>
      </c>
      <c r="F562">
        <f>SUM($E$2:E562)</f>
        <v>0.99999999999999967</v>
      </c>
      <c r="G562">
        <f t="shared" si="69"/>
        <v>1.0461467093472369E-46</v>
      </c>
      <c r="H562">
        <f>SUM(G$2:G562)</f>
        <v>7.8705700884908047</v>
      </c>
      <c r="J562">
        <f t="shared" si="72"/>
        <v>0.2408000000000001</v>
      </c>
      <c r="K562">
        <f t="shared" si="67"/>
        <v>0.75919999999999987</v>
      </c>
      <c r="L562">
        <f t="shared" si="73"/>
        <v>4.8102957034065989E-68</v>
      </c>
      <c r="M562">
        <f>SUM($L$2:L562)</f>
        <v>1</v>
      </c>
      <c r="N562">
        <f t="shared" si="68"/>
        <v>2.6985758896111019E-65</v>
      </c>
      <c r="O562">
        <f>SUM(N$2:N562)</f>
        <v>5.6364298010425502</v>
      </c>
    </row>
    <row r="563" spans="1:15" x14ac:dyDescent="0.3">
      <c r="A563">
        <v>562</v>
      </c>
      <c r="C563">
        <f t="shared" si="70"/>
        <v>0.18000000000000002</v>
      </c>
      <c r="D563">
        <f t="shared" si="66"/>
        <v>0.82</v>
      </c>
      <c r="E563">
        <f t="shared" si="71"/>
        <v>1.5291270974415939E-49</v>
      </c>
      <c r="F563">
        <f>SUM($E$2:E563)</f>
        <v>0.99999999999999967</v>
      </c>
      <c r="G563">
        <f t="shared" si="69"/>
        <v>8.5936942876217578E-47</v>
      </c>
      <c r="H563">
        <f>SUM(G$2:G563)</f>
        <v>7.8705700884908047</v>
      </c>
      <c r="J563">
        <f t="shared" si="72"/>
        <v>0.2408000000000001</v>
      </c>
      <c r="K563">
        <f t="shared" si="67"/>
        <v>0.75919999999999987</v>
      </c>
      <c r="L563">
        <f t="shared" si="73"/>
        <v>3.6519764980262893E-68</v>
      </c>
      <c r="M563">
        <f>SUM($L$2:L563)</f>
        <v>1</v>
      </c>
      <c r="N563">
        <f t="shared" si="68"/>
        <v>2.0524107918907745E-65</v>
      </c>
      <c r="O563">
        <f>SUM(N$2:N563)</f>
        <v>5.6364298010425502</v>
      </c>
    </row>
    <row r="564" spans="1:15" x14ac:dyDescent="0.3">
      <c r="A564">
        <v>563</v>
      </c>
      <c r="C564">
        <f t="shared" si="70"/>
        <v>0.18000000000000002</v>
      </c>
      <c r="D564">
        <f t="shared" si="66"/>
        <v>0.82</v>
      </c>
      <c r="E564">
        <f t="shared" si="71"/>
        <v>1.2538842199021069E-49</v>
      </c>
      <c r="F564">
        <f>SUM($E$2:E564)</f>
        <v>0.99999999999999967</v>
      </c>
      <c r="G564">
        <f t="shared" si="69"/>
        <v>7.0593681580488615E-47</v>
      </c>
      <c r="H564">
        <f>SUM(G$2:G564)</f>
        <v>7.8705700884908047</v>
      </c>
      <c r="J564">
        <f t="shared" si="72"/>
        <v>0.2408000000000001</v>
      </c>
      <c r="K564">
        <f t="shared" si="67"/>
        <v>0.75919999999999987</v>
      </c>
      <c r="L564">
        <f t="shared" si="73"/>
        <v>2.7725805573015583E-68</v>
      </c>
      <c r="M564">
        <f>SUM($L$2:L564)</f>
        <v>1</v>
      </c>
      <c r="N564">
        <f t="shared" si="68"/>
        <v>1.5609628537607774E-65</v>
      </c>
      <c r="O564">
        <f>SUM(N$2:N564)</f>
        <v>5.6364298010425502</v>
      </c>
    </row>
    <row r="565" spans="1:15" x14ac:dyDescent="0.3">
      <c r="A565">
        <v>564</v>
      </c>
      <c r="C565">
        <f t="shared" si="70"/>
        <v>0.18000000000000002</v>
      </c>
      <c r="D565">
        <f t="shared" si="66"/>
        <v>0.82</v>
      </c>
      <c r="E565">
        <f t="shared" si="71"/>
        <v>1.0281850603197276E-49</v>
      </c>
      <c r="F565">
        <f>SUM($E$2:E565)</f>
        <v>0.99999999999999967</v>
      </c>
      <c r="G565">
        <f t="shared" si="69"/>
        <v>5.7989637402032642E-47</v>
      </c>
      <c r="H565">
        <f>SUM(G$2:G565)</f>
        <v>7.8705700884908047</v>
      </c>
      <c r="J565">
        <f t="shared" si="72"/>
        <v>0.2408000000000001</v>
      </c>
      <c r="K565">
        <f t="shared" si="67"/>
        <v>0.75919999999999987</v>
      </c>
      <c r="L565">
        <f t="shared" si="73"/>
        <v>2.1049431591033428E-68</v>
      </c>
      <c r="M565">
        <f>SUM($L$2:L565)</f>
        <v>1</v>
      </c>
      <c r="N565">
        <f t="shared" si="68"/>
        <v>1.1871879417342854E-65</v>
      </c>
      <c r="O565">
        <f>SUM(N$2:N565)</f>
        <v>5.6364298010425502</v>
      </c>
    </row>
    <row r="566" spans="1:15" x14ac:dyDescent="0.3">
      <c r="A566">
        <v>565</v>
      </c>
      <c r="C566">
        <f t="shared" si="70"/>
        <v>0.18000000000000002</v>
      </c>
      <c r="D566">
        <f t="shared" si="66"/>
        <v>0.82</v>
      </c>
      <c r="E566">
        <f t="shared" si="71"/>
        <v>8.4311174946217665E-50</v>
      </c>
      <c r="F566">
        <f>SUM($E$2:E566)</f>
        <v>0.99999999999999967</v>
      </c>
      <c r="G566">
        <f t="shared" si="69"/>
        <v>4.7635813844612983E-47</v>
      </c>
      <c r="H566">
        <f>SUM(G$2:G566)</f>
        <v>7.8705700884908047</v>
      </c>
      <c r="J566">
        <f t="shared" si="72"/>
        <v>0.2408000000000001</v>
      </c>
      <c r="K566">
        <f t="shared" si="67"/>
        <v>0.75919999999999987</v>
      </c>
      <c r="L566">
        <f t="shared" si="73"/>
        <v>1.5980728463912575E-68</v>
      </c>
      <c r="M566">
        <f>SUM($L$2:L566)</f>
        <v>1</v>
      </c>
      <c r="N566">
        <f t="shared" si="68"/>
        <v>9.0291115821106051E-66</v>
      </c>
      <c r="O566">
        <f>SUM(N$2:N566)</f>
        <v>5.6364298010425502</v>
      </c>
    </row>
    <row r="567" spans="1:15" x14ac:dyDescent="0.3">
      <c r="A567">
        <v>566</v>
      </c>
      <c r="C567">
        <f t="shared" si="70"/>
        <v>0.18000000000000002</v>
      </c>
      <c r="D567">
        <f t="shared" si="66"/>
        <v>0.82</v>
      </c>
      <c r="E567">
        <f t="shared" si="71"/>
        <v>6.9135163455898482E-50</v>
      </c>
      <c r="F567">
        <f>SUM($E$2:E567)</f>
        <v>0.99999999999999967</v>
      </c>
      <c r="G567">
        <f t="shared" si="69"/>
        <v>3.9130502516038539E-47</v>
      </c>
      <c r="H567">
        <f>SUM(G$2:G567)</f>
        <v>7.8705700884908047</v>
      </c>
      <c r="J567">
        <f t="shared" si="72"/>
        <v>0.2408000000000001</v>
      </c>
      <c r="K567">
        <f t="shared" si="67"/>
        <v>0.75919999999999987</v>
      </c>
      <c r="L567">
        <f t="shared" si="73"/>
        <v>1.2132569049802425E-68</v>
      </c>
      <c r="M567">
        <f>SUM($L$2:L567)</f>
        <v>1</v>
      </c>
      <c r="N567">
        <f t="shared" si="68"/>
        <v>6.8670340821881723E-66</v>
      </c>
      <c r="O567">
        <f>SUM(N$2:N567)</f>
        <v>5.6364298010425502</v>
      </c>
    </row>
    <row r="568" spans="1:15" x14ac:dyDescent="0.3">
      <c r="A568">
        <v>567</v>
      </c>
      <c r="C568">
        <f t="shared" si="70"/>
        <v>0.18000000000000002</v>
      </c>
      <c r="D568">
        <f t="shared" si="66"/>
        <v>0.82</v>
      </c>
      <c r="E568">
        <f t="shared" si="71"/>
        <v>5.6690834033836748E-50</v>
      </c>
      <c r="F568">
        <f>SUM($E$2:E568)</f>
        <v>0.99999999999999967</v>
      </c>
      <c r="G568">
        <f t="shared" si="69"/>
        <v>3.2143702897185435E-47</v>
      </c>
      <c r="H568">
        <f>SUM(G$2:G568)</f>
        <v>7.8705700884908047</v>
      </c>
      <c r="J568">
        <f t="shared" si="72"/>
        <v>0.2408000000000001</v>
      </c>
      <c r="K568">
        <f t="shared" si="67"/>
        <v>0.75919999999999987</v>
      </c>
      <c r="L568">
        <f t="shared" si="73"/>
        <v>9.2110464226100003E-69</v>
      </c>
      <c r="M568">
        <f>SUM($L$2:L568)</f>
        <v>1</v>
      </c>
      <c r="N568">
        <f t="shared" si="68"/>
        <v>5.2226633216198699E-66</v>
      </c>
      <c r="O568">
        <f>SUM(N$2:N568)</f>
        <v>5.6364298010425502</v>
      </c>
    </row>
    <row r="569" spans="1:15" x14ac:dyDescent="0.3">
      <c r="A569">
        <v>568</v>
      </c>
      <c r="C569">
        <f t="shared" si="70"/>
        <v>0.18000000000000002</v>
      </c>
      <c r="D569">
        <f t="shared" si="66"/>
        <v>0.82</v>
      </c>
      <c r="E569">
        <f t="shared" si="71"/>
        <v>4.6486483907746135E-50</v>
      </c>
      <c r="F569">
        <f>SUM($E$2:E569)</f>
        <v>0.99999999999999967</v>
      </c>
      <c r="G569">
        <f t="shared" si="69"/>
        <v>2.6404322859599804E-47</v>
      </c>
      <c r="H569">
        <f>SUM(G$2:G569)</f>
        <v>7.8705700884908047</v>
      </c>
      <c r="J569">
        <f t="shared" si="72"/>
        <v>0.2408000000000001</v>
      </c>
      <c r="K569">
        <f t="shared" si="67"/>
        <v>0.75919999999999987</v>
      </c>
      <c r="L569">
        <f t="shared" si="73"/>
        <v>6.9930264440455109E-69</v>
      </c>
      <c r="M569">
        <f>SUM($L$2:L569)</f>
        <v>1</v>
      </c>
      <c r="N569">
        <f t="shared" si="68"/>
        <v>3.9720390202178502E-66</v>
      </c>
      <c r="O569">
        <f>SUM(N$2:N569)</f>
        <v>5.6364298010425502</v>
      </c>
    </row>
    <row r="570" spans="1:15" x14ac:dyDescent="0.3">
      <c r="A570">
        <v>569</v>
      </c>
      <c r="C570">
        <f t="shared" si="70"/>
        <v>0.18000000000000002</v>
      </c>
      <c r="D570">
        <f t="shared" si="66"/>
        <v>0.82</v>
      </c>
      <c r="E570">
        <f t="shared" si="71"/>
        <v>3.8118916804351827E-50</v>
      </c>
      <c r="F570">
        <f>SUM($E$2:E570)</f>
        <v>0.99999999999999967</v>
      </c>
      <c r="G570">
        <f t="shared" si="69"/>
        <v>2.168966366167619E-47</v>
      </c>
      <c r="H570">
        <f>SUM(G$2:G570)</f>
        <v>7.8705700884908047</v>
      </c>
      <c r="J570">
        <f t="shared" si="72"/>
        <v>0.2408000000000001</v>
      </c>
      <c r="K570">
        <f t="shared" si="67"/>
        <v>0.75919999999999987</v>
      </c>
      <c r="L570">
        <f t="shared" si="73"/>
        <v>5.3091056763193511E-69</v>
      </c>
      <c r="M570">
        <f>SUM($L$2:L570)</f>
        <v>1</v>
      </c>
      <c r="N570">
        <f t="shared" si="68"/>
        <v>3.0208811298257108E-66</v>
      </c>
      <c r="O570">
        <f>SUM(N$2:N570)</f>
        <v>5.6364298010425502</v>
      </c>
    </row>
    <row r="571" spans="1:15" x14ac:dyDescent="0.3">
      <c r="A571">
        <v>570</v>
      </c>
      <c r="C571">
        <f t="shared" si="70"/>
        <v>0.18000000000000002</v>
      </c>
      <c r="D571">
        <f t="shared" si="66"/>
        <v>0.82</v>
      </c>
      <c r="E571">
        <f t="shared" si="71"/>
        <v>3.1257511779568497E-50</v>
      </c>
      <c r="F571">
        <f>SUM($E$2:E571)</f>
        <v>0.99999999999999967</v>
      </c>
      <c r="G571">
        <f t="shared" si="69"/>
        <v>1.7816781714354043E-47</v>
      </c>
      <c r="H571">
        <f>SUM(G$2:G571)</f>
        <v>7.8705700884908047</v>
      </c>
      <c r="J571">
        <f t="shared" si="72"/>
        <v>0.2408000000000001</v>
      </c>
      <c r="K571">
        <f t="shared" si="67"/>
        <v>0.75919999999999987</v>
      </c>
      <c r="L571">
        <f t="shared" si="73"/>
        <v>4.0306730294616505E-69</v>
      </c>
      <c r="M571">
        <f>SUM($L$2:L571)</f>
        <v>1</v>
      </c>
      <c r="N571">
        <f t="shared" si="68"/>
        <v>2.2974836267931407E-66</v>
      </c>
      <c r="O571">
        <f>SUM(N$2:N571)</f>
        <v>5.6364298010425502</v>
      </c>
    </row>
    <row r="572" spans="1:15" x14ac:dyDescent="0.3">
      <c r="A572">
        <v>571</v>
      </c>
      <c r="C572">
        <f t="shared" si="70"/>
        <v>0.18000000000000002</v>
      </c>
      <c r="D572">
        <f t="shared" si="66"/>
        <v>0.82</v>
      </c>
      <c r="E572">
        <f t="shared" si="71"/>
        <v>2.5631159659246165E-50</v>
      </c>
      <c r="F572">
        <f>SUM($E$2:E572)</f>
        <v>0.99999999999999967</v>
      </c>
      <c r="G572">
        <f t="shared" si="69"/>
        <v>1.463539216542956E-47</v>
      </c>
      <c r="H572">
        <f>SUM(G$2:G572)</f>
        <v>7.8705700884908047</v>
      </c>
      <c r="J572">
        <f t="shared" si="72"/>
        <v>0.2408000000000001</v>
      </c>
      <c r="K572">
        <f t="shared" si="67"/>
        <v>0.75919999999999987</v>
      </c>
      <c r="L572">
        <f t="shared" si="73"/>
        <v>3.0600869639672845E-69</v>
      </c>
      <c r="M572">
        <f>SUM($L$2:L572)</f>
        <v>1</v>
      </c>
      <c r="N572">
        <f t="shared" si="68"/>
        <v>1.7473096564253195E-66</v>
      </c>
      <c r="O572">
        <f>SUM(N$2:N572)</f>
        <v>5.6364298010425502</v>
      </c>
    </row>
    <row r="573" spans="1:15" x14ac:dyDescent="0.3">
      <c r="A573">
        <v>572</v>
      </c>
      <c r="C573">
        <f t="shared" si="70"/>
        <v>0.18000000000000002</v>
      </c>
      <c r="D573">
        <f t="shared" si="66"/>
        <v>0.82</v>
      </c>
      <c r="E573">
        <f t="shared" si="71"/>
        <v>2.1017550920581853E-50</v>
      </c>
      <c r="F573">
        <f>SUM($E$2:E573)</f>
        <v>0.99999999999999967</v>
      </c>
      <c r="G573">
        <f t="shared" si="69"/>
        <v>1.2022039126572821E-47</v>
      </c>
      <c r="H573">
        <f>SUM(G$2:G573)</f>
        <v>7.8705700884908047</v>
      </c>
      <c r="J573">
        <f t="shared" si="72"/>
        <v>0.2408000000000001</v>
      </c>
      <c r="K573">
        <f t="shared" si="67"/>
        <v>0.75919999999999987</v>
      </c>
      <c r="L573">
        <f t="shared" si="73"/>
        <v>2.323218023043962E-69</v>
      </c>
      <c r="M573">
        <f>SUM($L$2:L573)</f>
        <v>1</v>
      </c>
      <c r="N573">
        <f t="shared" si="68"/>
        <v>1.3288807091811462E-66</v>
      </c>
      <c r="O573">
        <f>SUM(N$2:N573)</f>
        <v>5.6364298010425502</v>
      </c>
    </row>
    <row r="574" spans="1:15" x14ac:dyDescent="0.3">
      <c r="A574">
        <v>573</v>
      </c>
      <c r="C574">
        <f t="shared" si="70"/>
        <v>0.18000000000000002</v>
      </c>
      <c r="D574">
        <f t="shared" si="66"/>
        <v>0.82</v>
      </c>
      <c r="E574">
        <f t="shared" si="71"/>
        <v>1.7234391754877119E-50</v>
      </c>
      <c r="F574">
        <f>SUM($E$2:E574)</f>
        <v>0.99999999999999967</v>
      </c>
      <c r="G574">
        <f t="shared" si="69"/>
        <v>9.8753064755445888E-48</v>
      </c>
      <c r="H574">
        <f>SUM(G$2:G574)</f>
        <v>7.8705700884908047</v>
      </c>
      <c r="J574">
        <f t="shared" si="72"/>
        <v>0.2408000000000001</v>
      </c>
      <c r="K574">
        <f t="shared" si="67"/>
        <v>0.75919999999999987</v>
      </c>
      <c r="L574">
        <f t="shared" si="73"/>
        <v>1.7637871230949757E-69</v>
      </c>
      <c r="M574">
        <f>SUM($L$2:L574)</f>
        <v>1</v>
      </c>
      <c r="N574">
        <f t="shared" si="68"/>
        <v>1.0106500215334211E-66</v>
      </c>
      <c r="O574">
        <f>SUM(N$2:N574)</f>
        <v>5.6364298010425502</v>
      </c>
    </row>
    <row r="575" spans="1:15" x14ac:dyDescent="0.3">
      <c r="A575">
        <v>574</v>
      </c>
      <c r="C575">
        <f t="shared" si="70"/>
        <v>0.18000000000000002</v>
      </c>
      <c r="D575">
        <f t="shared" si="66"/>
        <v>0.82</v>
      </c>
      <c r="E575">
        <f t="shared" si="71"/>
        <v>1.4132201238999236E-50</v>
      </c>
      <c r="F575">
        <f>SUM($E$2:E575)</f>
        <v>0.99999999999999967</v>
      </c>
      <c r="G575">
        <f t="shared" si="69"/>
        <v>8.1118835111855615E-48</v>
      </c>
      <c r="H575">
        <f>SUM(G$2:G575)</f>
        <v>7.8705700884908047</v>
      </c>
      <c r="J575">
        <f t="shared" si="72"/>
        <v>0.2408000000000001</v>
      </c>
      <c r="K575">
        <f t="shared" si="67"/>
        <v>0.75919999999999987</v>
      </c>
      <c r="L575">
        <f t="shared" si="73"/>
        <v>1.3390671838537054E-69</v>
      </c>
      <c r="M575">
        <f>SUM($L$2:L575)</f>
        <v>1</v>
      </c>
      <c r="N575">
        <f t="shared" si="68"/>
        <v>7.6862456353202688E-67</v>
      </c>
      <c r="O575">
        <f>SUM(N$2:N575)</f>
        <v>5.6364298010425502</v>
      </c>
    </row>
    <row r="576" spans="1:15" x14ac:dyDescent="0.3">
      <c r="A576">
        <v>575</v>
      </c>
      <c r="C576">
        <f t="shared" si="70"/>
        <v>0.18000000000000002</v>
      </c>
      <c r="D576">
        <f t="shared" si="66"/>
        <v>0.82</v>
      </c>
      <c r="E576">
        <f t="shared" si="71"/>
        <v>1.1588405015979372E-50</v>
      </c>
      <c r="F576">
        <f>SUM($E$2:E576)</f>
        <v>0.99999999999999967</v>
      </c>
      <c r="G576">
        <f t="shared" si="69"/>
        <v>6.6633328841881385E-48</v>
      </c>
      <c r="H576">
        <f>SUM(G$2:G576)</f>
        <v>7.8705700884908047</v>
      </c>
      <c r="J576">
        <f t="shared" si="72"/>
        <v>0.2408000000000001</v>
      </c>
      <c r="K576">
        <f t="shared" si="67"/>
        <v>0.75919999999999987</v>
      </c>
      <c r="L576">
        <f t="shared" si="73"/>
        <v>1.0166198059817329E-69</v>
      </c>
      <c r="M576">
        <f>SUM($L$2:L576)</f>
        <v>1</v>
      </c>
      <c r="N576">
        <f t="shared" si="68"/>
        <v>5.8455638843949646E-67</v>
      </c>
      <c r="O576">
        <f>SUM(N$2:N576)</f>
        <v>5.6364298010425502</v>
      </c>
    </row>
    <row r="577" spans="1:15" x14ac:dyDescent="0.3">
      <c r="A577">
        <v>576</v>
      </c>
      <c r="C577">
        <f t="shared" si="70"/>
        <v>0.18000000000000002</v>
      </c>
      <c r="D577">
        <f t="shared" si="66"/>
        <v>0.82</v>
      </c>
      <c r="E577">
        <f t="shared" si="71"/>
        <v>9.5024921131030848E-51</v>
      </c>
      <c r="F577">
        <f>SUM($E$2:E577)</f>
        <v>0.99999999999999967</v>
      </c>
      <c r="G577">
        <f t="shared" si="69"/>
        <v>5.4734354571473766E-48</v>
      </c>
      <c r="H577">
        <f>SUM(G$2:G577)</f>
        <v>7.8705700884908047</v>
      </c>
      <c r="J577">
        <f t="shared" si="72"/>
        <v>0.2408000000000001</v>
      </c>
      <c r="K577">
        <f t="shared" si="67"/>
        <v>0.75919999999999987</v>
      </c>
      <c r="L577">
        <f t="shared" si="73"/>
        <v>7.7181775670133153E-70</v>
      </c>
      <c r="M577">
        <f>SUM($L$2:L577)</f>
        <v>1</v>
      </c>
      <c r="N577">
        <f t="shared" si="68"/>
        <v>4.4456702785996699E-67</v>
      </c>
      <c r="O577">
        <f>SUM(N$2:N577)</f>
        <v>5.6364298010425502</v>
      </c>
    </row>
    <row r="578" spans="1:15" x14ac:dyDescent="0.3">
      <c r="A578">
        <v>577</v>
      </c>
      <c r="C578">
        <f t="shared" si="70"/>
        <v>0.18000000000000002</v>
      </c>
      <c r="D578">
        <f t="shared" ref="D578:D641" si="74">1-C578</f>
        <v>0.82</v>
      </c>
      <c r="E578">
        <f t="shared" si="71"/>
        <v>7.7920435327445295E-51</v>
      </c>
      <c r="F578">
        <f>SUM($E$2:E578)</f>
        <v>0.99999999999999967</v>
      </c>
      <c r="G578">
        <f t="shared" si="69"/>
        <v>4.4960091183935935E-48</v>
      </c>
      <c r="H578">
        <f>SUM(G$2:G578)</f>
        <v>7.8705700884908047</v>
      </c>
      <c r="J578">
        <f t="shared" si="72"/>
        <v>0.2408000000000001</v>
      </c>
      <c r="K578">
        <f t="shared" ref="K578:K641" si="75">1-J578</f>
        <v>0.75919999999999987</v>
      </c>
      <c r="L578">
        <f t="shared" si="73"/>
        <v>5.8596404088765085E-70</v>
      </c>
      <c r="M578">
        <f>SUM($L$2:L578)</f>
        <v>1</v>
      </c>
      <c r="N578">
        <f t="shared" ref="N578:N641" si="76">$A578*L578</f>
        <v>3.3810125159217453E-67</v>
      </c>
      <c r="O578">
        <f>SUM(N$2:N578)</f>
        <v>5.6364298010425502</v>
      </c>
    </row>
    <row r="579" spans="1:15" x14ac:dyDescent="0.3">
      <c r="A579">
        <v>578</v>
      </c>
      <c r="C579">
        <f t="shared" si="70"/>
        <v>0.18000000000000002</v>
      </c>
      <c r="D579">
        <f t="shared" si="74"/>
        <v>0.82</v>
      </c>
      <c r="E579">
        <f t="shared" si="71"/>
        <v>6.3894756968505139E-51</v>
      </c>
      <c r="F579">
        <f>SUM($E$2:E579)</f>
        <v>0.99999999999999967</v>
      </c>
      <c r="G579">
        <f t="shared" ref="G579:G642" si="77">$A579*E579</f>
        <v>3.6931169527795969E-48</v>
      </c>
      <c r="H579">
        <f>SUM(G$2:G579)</f>
        <v>7.8705700884908047</v>
      </c>
      <c r="J579">
        <f t="shared" si="72"/>
        <v>0.2408000000000001</v>
      </c>
      <c r="K579">
        <f t="shared" si="75"/>
        <v>0.75919999999999987</v>
      </c>
      <c r="L579">
        <f t="shared" si="73"/>
        <v>4.4486389984190447E-70</v>
      </c>
      <c r="M579">
        <f>SUM($L$2:L579)</f>
        <v>1</v>
      </c>
      <c r="N579">
        <f t="shared" si="76"/>
        <v>2.5713133410862077E-67</v>
      </c>
      <c r="O579">
        <f>SUM(N$2:N579)</f>
        <v>5.6364298010425502</v>
      </c>
    </row>
    <row r="580" spans="1:15" x14ac:dyDescent="0.3">
      <c r="A580">
        <v>579</v>
      </c>
      <c r="C580">
        <f t="shared" si="70"/>
        <v>0.18000000000000002</v>
      </c>
      <c r="D580">
        <f t="shared" si="74"/>
        <v>0.82</v>
      </c>
      <c r="E580">
        <f t="shared" si="71"/>
        <v>5.2393700714174211E-51</v>
      </c>
      <c r="F580">
        <f>SUM($E$2:E580)</f>
        <v>0.99999999999999967</v>
      </c>
      <c r="G580">
        <f t="shared" si="77"/>
        <v>3.0335952713506869E-48</v>
      </c>
      <c r="H580">
        <f>SUM(G$2:G580)</f>
        <v>7.8705700884908047</v>
      </c>
      <c r="J580">
        <f t="shared" si="72"/>
        <v>0.2408000000000001</v>
      </c>
      <c r="K580">
        <f t="shared" si="75"/>
        <v>0.75919999999999987</v>
      </c>
      <c r="L580">
        <f t="shared" si="73"/>
        <v>3.3774067275997379E-70</v>
      </c>
      <c r="M580">
        <f>SUM($L$2:L580)</f>
        <v>1</v>
      </c>
      <c r="N580">
        <f t="shared" si="76"/>
        <v>1.9555184952802481E-67</v>
      </c>
      <c r="O580">
        <f>SUM(N$2:N580)</f>
        <v>5.6364298010425502</v>
      </c>
    </row>
    <row r="581" spans="1:15" x14ac:dyDescent="0.3">
      <c r="A581">
        <v>580</v>
      </c>
      <c r="C581">
        <f t="shared" si="70"/>
        <v>0.18000000000000002</v>
      </c>
      <c r="D581">
        <f t="shared" si="74"/>
        <v>0.82</v>
      </c>
      <c r="E581">
        <f t="shared" si="71"/>
        <v>4.2962834585622852E-51</v>
      </c>
      <c r="F581">
        <f>SUM($E$2:E581)</f>
        <v>0.99999999999999967</v>
      </c>
      <c r="G581">
        <f t="shared" si="77"/>
        <v>2.4918444059661255E-48</v>
      </c>
      <c r="H581">
        <f>SUM(G$2:G581)</f>
        <v>7.8705700884908047</v>
      </c>
      <c r="J581">
        <f t="shared" si="72"/>
        <v>0.2408000000000001</v>
      </c>
      <c r="K581">
        <f t="shared" si="75"/>
        <v>0.75919999999999987</v>
      </c>
      <c r="L581">
        <f t="shared" si="73"/>
        <v>2.5641271875937207E-70</v>
      </c>
      <c r="M581">
        <f>SUM($L$2:L581)</f>
        <v>1</v>
      </c>
      <c r="N581">
        <f t="shared" si="76"/>
        <v>1.4871937688043579E-67</v>
      </c>
      <c r="O581">
        <f>SUM(N$2:N581)</f>
        <v>5.6364298010425502</v>
      </c>
    </row>
    <row r="582" spans="1:15" x14ac:dyDescent="0.3">
      <c r="A582">
        <v>581</v>
      </c>
      <c r="C582">
        <f t="shared" si="70"/>
        <v>0.18000000000000002</v>
      </c>
      <c r="D582">
        <f t="shared" si="74"/>
        <v>0.82</v>
      </c>
      <c r="E582">
        <f t="shared" si="71"/>
        <v>3.5229524360210738E-51</v>
      </c>
      <c r="F582">
        <f>SUM($E$2:E582)</f>
        <v>0.99999999999999967</v>
      </c>
      <c r="G582">
        <f t="shared" si="77"/>
        <v>2.0468353653282439E-48</v>
      </c>
      <c r="H582">
        <f>SUM(G$2:G582)</f>
        <v>7.8705700884908047</v>
      </c>
      <c r="J582">
        <f t="shared" si="72"/>
        <v>0.2408000000000001</v>
      </c>
      <c r="K582">
        <f t="shared" si="75"/>
        <v>0.75919999999999987</v>
      </c>
      <c r="L582">
        <f t="shared" si="73"/>
        <v>1.9466853608211524E-70</v>
      </c>
      <c r="M582">
        <f>SUM($L$2:L582)</f>
        <v>1</v>
      </c>
      <c r="N582">
        <f t="shared" si="76"/>
        <v>1.1310241946370896E-67</v>
      </c>
      <c r="O582">
        <f>SUM(N$2:N582)</f>
        <v>5.6364298010425502</v>
      </c>
    </row>
    <row r="583" spans="1:15" x14ac:dyDescent="0.3">
      <c r="A583">
        <v>582</v>
      </c>
      <c r="C583">
        <f t="shared" si="70"/>
        <v>0.18000000000000002</v>
      </c>
      <c r="D583">
        <f t="shared" si="74"/>
        <v>0.82</v>
      </c>
      <c r="E583">
        <f t="shared" si="71"/>
        <v>2.8888209975372802E-51</v>
      </c>
      <c r="F583">
        <f>SUM($E$2:E583)</f>
        <v>0.99999999999999967</v>
      </c>
      <c r="G583">
        <f t="shared" si="77"/>
        <v>1.681293820566697E-48</v>
      </c>
      <c r="H583">
        <f>SUM(G$2:G583)</f>
        <v>7.8705700884908047</v>
      </c>
      <c r="J583">
        <f t="shared" si="72"/>
        <v>0.2408000000000001</v>
      </c>
      <c r="K583">
        <f t="shared" si="75"/>
        <v>0.75919999999999987</v>
      </c>
      <c r="L583">
        <f t="shared" si="73"/>
        <v>1.4779235259354186E-70</v>
      </c>
      <c r="M583">
        <f>SUM($L$2:L583)</f>
        <v>1</v>
      </c>
      <c r="N583">
        <f t="shared" si="76"/>
        <v>8.6015149209441367E-68</v>
      </c>
      <c r="O583">
        <f>SUM(N$2:N583)</f>
        <v>5.6364298010425502</v>
      </c>
    </row>
    <row r="584" spans="1:15" x14ac:dyDescent="0.3">
      <c r="A584">
        <v>583</v>
      </c>
      <c r="C584">
        <f t="shared" si="70"/>
        <v>0.18000000000000002</v>
      </c>
      <c r="D584">
        <f t="shared" si="74"/>
        <v>0.82</v>
      </c>
      <c r="E584">
        <f t="shared" si="71"/>
        <v>2.3688332179805697E-51</v>
      </c>
      <c r="F584">
        <f>SUM($E$2:E584)</f>
        <v>0.99999999999999967</v>
      </c>
      <c r="G584">
        <f t="shared" si="77"/>
        <v>1.381029766082672E-48</v>
      </c>
      <c r="H584">
        <f>SUM(G$2:G584)</f>
        <v>7.8705700884908047</v>
      </c>
      <c r="J584">
        <f t="shared" si="72"/>
        <v>0.2408000000000001</v>
      </c>
      <c r="K584">
        <f t="shared" si="75"/>
        <v>0.75919999999999987</v>
      </c>
      <c r="L584">
        <f t="shared" si="73"/>
        <v>1.1220395408901695E-70</v>
      </c>
      <c r="M584">
        <f>SUM($L$2:L584)</f>
        <v>1</v>
      </c>
      <c r="N584">
        <f t="shared" si="76"/>
        <v>6.5414905233896883E-68</v>
      </c>
      <c r="O584">
        <f>SUM(N$2:N584)</f>
        <v>5.6364298010425502</v>
      </c>
    </row>
    <row r="585" spans="1:15" x14ac:dyDescent="0.3">
      <c r="A585">
        <v>584</v>
      </c>
      <c r="C585">
        <f t="shared" si="70"/>
        <v>0.18000000000000002</v>
      </c>
      <c r="D585">
        <f t="shared" si="74"/>
        <v>0.82</v>
      </c>
      <c r="E585">
        <f t="shared" si="71"/>
        <v>1.9424432387440669E-51</v>
      </c>
      <c r="F585">
        <f>SUM($E$2:E585)</f>
        <v>0.99999999999999967</v>
      </c>
      <c r="G585">
        <f t="shared" si="77"/>
        <v>1.134386851426535E-48</v>
      </c>
      <c r="H585">
        <f>SUM(G$2:G585)</f>
        <v>7.8705700884908047</v>
      </c>
      <c r="J585">
        <f t="shared" si="72"/>
        <v>0.2408000000000001</v>
      </c>
      <c r="K585">
        <f t="shared" si="75"/>
        <v>0.75919999999999987</v>
      </c>
      <c r="L585">
        <f t="shared" si="73"/>
        <v>8.5185241944381657E-71</v>
      </c>
      <c r="M585">
        <f>SUM($L$2:L585)</f>
        <v>1</v>
      </c>
      <c r="N585">
        <f t="shared" si="76"/>
        <v>4.9748181295518889E-68</v>
      </c>
      <c r="O585">
        <f>SUM(N$2:N585)</f>
        <v>5.6364298010425502</v>
      </c>
    </row>
    <row r="586" spans="1:15" x14ac:dyDescent="0.3">
      <c r="A586">
        <v>585</v>
      </c>
      <c r="C586">
        <f t="shared" si="70"/>
        <v>0.18000000000000002</v>
      </c>
      <c r="D586">
        <f t="shared" si="74"/>
        <v>0.82</v>
      </c>
      <c r="E586">
        <f t="shared" si="71"/>
        <v>1.5928034557701347E-51</v>
      </c>
      <c r="F586">
        <f>SUM($E$2:E586)</f>
        <v>0.99999999999999967</v>
      </c>
      <c r="G586">
        <f t="shared" si="77"/>
        <v>9.3179002162552879E-49</v>
      </c>
      <c r="H586">
        <f>SUM(G$2:G586)</f>
        <v>7.8705700884908047</v>
      </c>
      <c r="J586">
        <f t="shared" si="72"/>
        <v>0.2408000000000001</v>
      </c>
      <c r="K586">
        <f t="shared" si="75"/>
        <v>0.75919999999999987</v>
      </c>
      <c r="L586">
        <f t="shared" si="73"/>
        <v>6.4672635684174543E-71</v>
      </c>
      <c r="M586">
        <f>SUM($L$2:L586)</f>
        <v>1</v>
      </c>
      <c r="N586">
        <f t="shared" si="76"/>
        <v>3.783349187524211E-68</v>
      </c>
      <c r="O586">
        <f>SUM(N$2:N586)</f>
        <v>5.6364298010425502</v>
      </c>
    </row>
    <row r="587" spans="1:15" x14ac:dyDescent="0.3">
      <c r="A587">
        <v>586</v>
      </c>
      <c r="C587">
        <f t="shared" si="70"/>
        <v>0.18000000000000002</v>
      </c>
      <c r="D587">
        <f t="shared" si="74"/>
        <v>0.82</v>
      </c>
      <c r="E587">
        <f t="shared" si="71"/>
        <v>1.3060988337315104E-51</v>
      </c>
      <c r="F587">
        <f>SUM($E$2:E587)</f>
        <v>0.99999999999999967</v>
      </c>
      <c r="G587">
        <f t="shared" si="77"/>
        <v>7.6537391656666513E-49</v>
      </c>
      <c r="H587">
        <f>SUM(G$2:G587)</f>
        <v>7.8705700884908047</v>
      </c>
      <c r="J587">
        <f t="shared" si="72"/>
        <v>0.2408000000000001</v>
      </c>
      <c r="K587">
        <f t="shared" si="75"/>
        <v>0.75919999999999987</v>
      </c>
      <c r="L587">
        <f t="shared" si="73"/>
        <v>4.9099465011425308E-71</v>
      </c>
      <c r="M587">
        <f>SUM($L$2:L587)</f>
        <v>1</v>
      </c>
      <c r="N587">
        <f t="shared" si="76"/>
        <v>2.8772286496695229E-68</v>
      </c>
      <c r="O587">
        <f>SUM(N$2:N587)</f>
        <v>5.6364298010425502</v>
      </c>
    </row>
    <row r="588" spans="1:15" x14ac:dyDescent="0.3">
      <c r="A588">
        <v>587</v>
      </c>
      <c r="C588">
        <f t="shared" si="70"/>
        <v>0.18000000000000002</v>
      </c>
      <c r="D588">
        <f t="shared" si="74"/>
        <v>0.82</v>
      </c>
      <c r="E588">
        <f t="shared" si="71"/>
        <v>1.0710010436598385E-51</v>
      </c>
      <c r="F588">
        <f>SUM($E$2:E588)</f>
        <v>0.99999999999999967</v>
      </c>
      <c r="G588">
        <f t="shared" si="77"/>
        <v>6.2867761262832518E-49</v>
      </c>
      <c r="H588">
        <f>SUM(G$2:G588)</f>
        <v>7.8705700884908047</v>
      </c>
      <c r="J588">
        <f t="shared" si="72"/>
        <v>0.2408000000000001</v>
      </c>
      <c r="K588">
        <f t="shared" si="75"/>
        <v>0.75919999999999987</v>
      </c>
      <c r="L588">
        <f t="shared" si="73"/>
        <v>3.7276313836674087E-71</v>
      </c>
      <c r="M588">
        <f>SUM($L$2:L588)</f>
        <v>1</v>
      </c>
      <c r="N588">
        <f t="shared" si="76"/>
        <v>2.188119622212769E-68</v>
      </c>
      <c r="O588">
        <f>SUM(N$2:N588)</f>
        <v>5.6364298010425502</v>
      </c>
    </row>
    <row r="589" spans="1:15" x14ac:dyDescent="0.3">
      <c r="A589">
        <v>588</v>
      </c>
      <c r="C589">
        <f t="shared" ref="C589:C652" si="78">C588</f>
        <v>0.18000000000000002</v>
      </c>
      <c r="D589">
        <f t="shared" si="74"/>
        <v>0.82</v>
      </c>
      <c r="E589">
        <f t="shared" ref="E589:E652" si="79">E588*D589</f>
        <v>8.7822085580106749E-52</v>
      </c>
      <c r="F589">
        <f>SUM($E$2:E589)</f>
        <v>0.99999999999999967</v>
      </c>
      <c r="G589">
        <f t="shared" si="77"/>
        <v>5.1639386321102766E-49</v>
      </c>
      <c r="H589">
        <f>SUM(G$2:G589)</f>
        <v>7.8705700884908047</v>
      </c>
      <c r="J589">
        <f t="shared" ref="J589:J652" si="80">J588</f>
        <v>0.2408000000000001</v>
      </c>
      <c r="K589">
        <f t="shared" si="75"/>
        <v>0.75919999999999987</v>
      </c>
      <c r="L589">
        <f t="shared" ref="L589:L652" si="81">L588*K589</f>
        <v>2.8300177464802962E-71</v>
      </c>
      <c r="M589">
        <f>SUM($L$2:L589)</f>
        <v>1</v>
      </c>
      <c r="N589">
        <f t="shared" si="76"/>
        <v>1.6640504349304142E-68</v>
      </c>
      <c r="O589">
        <f>SUM(N$2:N589)</f>
        <v>5.6364298010425502</v>
      </c>
    </row>
    <row r="590" spans="1:15" x14ac:dyDescent="0.3">
      <c r="A590">
        <v>589</v>
      </c>
      <c r="C590">
        <f t="shared" si="78"/>
        <v>0.18000000000000002</v>
      </c>
      <c r="D590">
        <f t="shared" si="74"/>
        <v>0.82</v>
      </c>
      <c r="E590">
        <f t="shared" si="79"/>
        <v>7.201411017568753E-52</v>
      </c>
      <c r="F590">
        <f>SUM($E$2:E590)</f>
        <v>0.99999999999999967</v>
      </c>
      <c r="G590">
        <f t="shared" si="77"/>
        <v>4.2416310893479958E-49</v>
      </c>
      <c r="H590">
        <f>SUM(G$2:G590)</f>
        <v>7.8705700884908047</v>
      </c>
      <c r="J590">
        <f t="shared" si="80"/>
        <v>0.2408000000000001</v>
      </c>
      <c r="K590">
        <f t="shared" si="75"/>
        <v>0.75919999999999987</v>
      </c>
      <c r="L590">
        <f t="shared" si="81"/>
        <v>2.1485494731278406E-71</v>
      </c>
      <c r="M590">
        <f>SUM($L$2:L590)</f>
        <v>1</v>
      </c>
      <c r="N590">
        <f t="shared" si="76"/>
        <v>1.265495639672298E-68</v>
      </c>
      <c r="O590">
        <f>SUM(N$2:N590)</f>
        <v>5.6364298010425502</v>
      </c>
    </row>
    <row r="591" spans="1:15" x14ac:dyDescent="0.3">
      <c r="A591">
        <v>590</v>
      </c>
      <c r="C591">
        <f t="shared" si="78"/>
        <v>0.18000000000000002</v>
      </c>
      <c r="D591">
        <f t="shared" si="74"/>
        <v>0.82</v>
      </c>
      <c r="E591">
        <f t="shared" si="79"/>
        <v>5.905157034406377E-52</v>
      </c>
      <c r="F591">
        <f>SUM($E$2:E591)</f>
        <v>0.99999999999999967</v>
      </c>
      <c r="G591">
        <f t="shared" si="77"/>
        <v>3.4840426502997627E-49</v>
      </c>
      <c r="H591">
        <f>SUM(G$2:G591)</f>
        <v>7.8705700884908047</v>
      </c>
      <c r="J591">
        <f t="shared" si="80"/>
        <v>0.2408000000000001</v>
      </c>
      <c r="K591">
        <f t="shared" si="75"/>
        <v>0.75919999999999987</v>
      </c>
      <c r="L591">
        <f t="shared" si="81"/>
        <v>1.6311787599986564E-71</v>
      </c>
      <c r="M591">
        <f>SUM($L$2:L591)</f>
        <v>1</v>
      </c>
      <c r="N591">
        <f t="shared" si="76"/>
        <v>9.6239546839920725E-69</v>
      </c>
      <c r="O591">
        <f>SUM(N$2:N591)</f>
        <v>5.6364298010425502</v>
      </c>
    </row>
    <row r="592" spans="1:15" x14ac:dyDescent="0.3">
      <c r="A592">
        <v>591</v>
      </c>
      <c r="C592">
        <f t="shared" si="78"/>
        <v>0.18000000000000002</v>
      </c>
      <c r="D592">
        <f t="shared" si="74"/>
        <v>0.82</v>
      </c>
      <c r="E592">
        <f t="shared" si="79"/>
        <v>4.8422287682132286E-52</v>
      </c>
      <c r="F592">
        <f>SUM($E$2:E592)</f>
        <v>0.99999999999999967</v>
      </c>
      <c r="G592">
        <f t="shared" si="77"/>
        <v>2.8617572020140181E-49</v>
      </c>
      <c r="H592">
        <f>SUM(G$2:G592)</f>
        <v>7.8705700884908047</v>
      </c>
      <c r="J592">
        <f t="shared" si="80"/>
        <v>0.2408000000000001</v>
      </c>
      <c r="K592">
        <f t="shared" si="75"/>
        <v>0.75919999999999987</v>
      </c>
      <c r="L592">
        <f t="shared" si="81"/>
        <v>1.2383909145909797E-71</v>
      </c>
      <c r="M592">
        <f>SUM($L$2:L592)</f>
        <v>1</v>
      </c>
      <c r="N592">
        <f t="shared" si="76"/>
        <v>7.31889030523269E-69</v>
      </c>
      <c r="O592">
        <f>SUM(N$2:N592)</f>
        <v>5.6364298010425502</v>
      </c>
    </row>
    <row r="593" spans="1:15" x14ac:dyDescent="0.3">
      <c r="A593">
        <v>592</v>
      </c>
      <c r="C593">
        <f t="shared" si="78"/>
        <v>0.18000000000000002</v>
      </c>
      <c r="D593">
        <f t="shared" si="74"/>
        <v>0.82</v>
      </c>
      <c r="E593">
        <f t="shared" si="79"/>
        <v>3.9706275899348472E-52</v>
      </c>
      <c r="F593">
        <f>SUM($E$2:E593)</f>
        <v>0.99999999999999967</v>
      </c>
      <c r="G593">
        <f t="shared" si="77"/>
        <v>2.3506115332414296E-49</v>
      </c>
      <c r="H593">
        <f>SUM(G$2:G593)</f>
        <v>7.8705700884908047</v>
      </c>
      <c r="J593">
        <f t="shared" si="80"/>
        <v>0.2408000000000001</v>
      </c>
      <c r="K593">
        <f t="shared" si="75"/>
        <v>0.75919999999999987</v>
      </c>
      <c r="L593">
        <f t="shared" si="81"/>
        <v>9.4018638235747159E-72</v>
      </c>
      <c r="M593">
        <f>SUM($L$2:L593)</f>
        <v>1</v>
      </c>
      <c r="N593">
        <f t="shared" si="76"/>
        <v>5.5659033835562318E-69</v>
      </c>
      <c r="O593">
        <f>SUM(N$2:N593)</f>
        <v>5.6364298010425502</v>
      </c>
    </row>
    <row r="594" spans="1:15" x14ac:dyDescent="0.3">
      <c r="A594">
        <v>593</v>
      </c>
      <c r="C594">
        <f t="shared" si="78"/>
        <v>0.18000000000000002</v>
      </c>
      <c r="D594">
        <f t="shared" si="74"/>
        <v>0.82</v>
      </c>
      <c r="E594">
        <f t="shared" si="79"/>
        <v>3.2559146237465745E-52</v>
      </c>
      <c r="F594">
        <f>SUM($E$2:E594)</f>
        <v>0.99999999999999967</v>
      </c>
      <c r="G594">
        <f t="shared" si="77"/>
        <v>1.9307573718817186E-49</v>
      </c>
      <c r="H594">
        <f>SUM(G$2:G594)</f>
        <v>7.8705700884908047</v>
      </c>
      <c r="J594">
        <f t="shared" si="80"/>
        <v>0.2408000000000001</v>
      </c>
      <c r="K594">
        <f t="shared" si="75"/>
        <v>0.75919999999999987</v>
      </c>
      <c r="L594">
        <f t="shared" si="81"/>
        <v>7.1378950148579232E-72</v>
      </c>
      <c r="M594">
        <f>SUM($L$2:L594)</f>
        <v>1</v>
      </c>
      <c r="N594">
        <f t="shared" si="76"/>
        <v>4.2327717438107484E-69</v>
      </c>
      <c r="O594">
        <f>SUM(N$2:N594)</f>
        <v>5.6364298010425502</v>
      </c>
    </row>
    <row r="595" spans="1:15" x14ac:dyDescent="0.3">
      <c r="A595">
        <v>594</v>
      </c>
      <c r="C595">
        <f t="shared" si="78"/>
        <v>0.18000000000000002</v>
      </c>
      <c r="D595">
        <f t="shared" si="74"/>
        <v>0.82</v>
      </c>
      <c r="E595">
        <f t="shared" si="79"/>
        <v>2.669849991472191E-52</v>
      </c>
      <c r="F595">
        <f>SUM($E$2:E595)</f>
        <v>0.99999999999999967</v>
      </c>
      <c r="G595">
        <f t="shared" si="77"/>
        <v>1.5858908949344815E-49</v>
      </c>
      <c r="H595">
        <f>SUM(G$2:G595)</f>
        <v>7.8705700884908047</v>
      </c>
      <c r="J595">
        <f t="shared" si="80"/>
        <v>0.2408000000000001</v>
      </c>
      <c r="K595">
        <f t="shared" si="75"/>
        <v>0.75919999999999987</v>
      </c>
      <c r="L595">
        <f t="shared" si="81"/>
        <v>5.419089895280134E-72</v>
      </c>
      <c r="M595">
        <f>SUM($L$2:L595)</f>
        <v>1</v>
      </c>
      <c r="N595">
        <f t="shared" si="76"/>
        <v>3.2189393977963996E-69</v>
      </c>
      <c r="O595">
        <f>SUM(N$2:N595)</f>
        <v>5.6364298010425502</v>
      </c>
    </row>
    <row r="596" spans="1:15" x14ac:dyDescent="0.3">
      <c r="A596">
        <v>595</v>
      </c>
      <c r="C596">
        <f t="shared" si="78"/>
        <v>0.18000000000000002</v>
      </c>
      <c r="D596">
        <f t="shared" si="74"/>
        <v>0.82</v>
      </c>
      <c r="E596">
        <f t="shared" si="79"/>
        <v>2.1892769930071964E-52</v>
      </c>
      <c r="F596">
        <f>SUM($E$2:E596)</f>
        <v>0.99999999999999967</v>
      </c>
      <c r="G596">
        <f t="shared" si="77"/>
        <v>1.3026198108392818E-49</v>
      </c>
      <c r="H596">
        <f>SUM(G$2:G596)</f>
        <v>7.8705700884908047</v>
      </c>
      <c r="J596">
        <f t="shared" si="80"/>
        <v>0.2408000000000001</v>
      </c>
      <c r="K596">
        <f t="shared" si="75"/>
        <v>0.75919999999999987</v>
      </c>
      <c r="L596">
        <f t="shared" si="81"/>
        <v>4.114173048496677E-72</v>
      </c>
      <c r="M596">
        <f>SUM($L$2:L596)</f>
        <v>1</v>
      </c>
      <c r="N596">
        <f t="shared" si="76"/>
        <v>2.4479329638555227E-69</v>
      </c>
      <c r="O596">
        <f>SUM(N$2:N596)</f>
        <v>5.6364298010425502</v>
      </c>
    </row>
    <row r="597" spans="1:15" x14ac:dyDescent="0.3">
      <c r="A597">
        <v>596</v>
      </c>
      <c r="C597">
        <f t="shared" si="78"/>
        <v>0.18000000000000002</v>
      </c>
      <c r="D597">
        <f t="shared" si="74"/>
        <v>0.82</v>
      </c>
      <c r="E597">
        <f t="shared" si="79"/>
        <v>1.795207134265901E-52</v>
      </c>
      <c r="F597">
        <f>SUM($E$2:E597)</f>
        <v>0.99999999999999967</v>
      </c>
      <c r="G597">
        <f t="shared" si="77"/>
        <v>1.069943452022477E-49</v>
      </c>
      <c r="H597">
        <f>SUM(G$2:G597)</f>
        <v>7.8705700884908047</v>
      </c>
      <c r="J597">
        <f t="shared" si="80"/>
        <v>0.2408000000000001</v>
      </c>
      <c r="K597">
        <f t="shared" si="75"/>
        <v>0.75919999999999987</v>
      </c>
      <c r="L597">
        <f t="shared" si="81"/>
        <v>3.1234801784186765E-72</v>
      </c>
      <c r="M597">
        <f>SUM($L$2:L597)</f>
        <v>1</v>
      </c>
      <c r="N597">
        <f t="shared" si="76"/>
        <v>1.8615941863375311E-69</v>
      </c>
      <c r="O597">
        <f>SUM(N$2:N597)</f>
        <v>5.6364298010425502</v>
      </c>
    </row>
    <row r="598" spans="1:15" x14ac:dyDescent="0.3">
      <c r="A598">
        <v>597</v>
      </c>
      <c r="C598">
        <f t="shared" si="78"/>
        <v>0.18000000000000002</v>
      </c>
      <c r="D598">
        <f t="shared" si="74"/>
        <v>0.82</v>
      </c>
      <c r="E598">
        <f t="shared" si="79"/>
        <v>1.4720698500980387E-52</v>
      </c>
      <c r="F598">
        <f>SUM($E$2:E598)</f>
        <v>0.99999999999999967</v>
      </c>
      <c r="G598">
        <f t="shared" si="77"/>
        <v>8.7882570050852908E-50</v>
      </c>
      <c r="H598">
        <f>SUM(G$2:G598)</f>
        <v>7.8705700884908047</v>
      </c>
      <c r="J598">
        <f t="shared" si="80"/>
        <v>0.2408000000000001</v>
      </c>
      <c r="K598">
        <f t="shared" si="75"/>
        <v>0.75919999999999987</v>
      </c>
      <c r="L598">
        <f t="shared" si="81"/>
        <v>2.3713461514554586E-72</v>
      </c>
      <c r="M598">
        <f>SUM($L$2:L598)</f>
        <v>1</v>
      </c>
      <c r="N598">
        <f t="shared" si="76"/>
        <v>1.4156936524189089E-69</v>
      </c>
      <c r="O598">
        <f>SUM(N$2:N598)</f>
        <v>5.6364298010425502</v>
      </c>
    </row>
    <row r="599" spans="1:15" x14ac:dyDescent="0.3">
      <c r="A599">
        <v>598</v>
      </c>
      <c r="C599">
        <f t="shared" si="78"/>
        <v>0.18000000000000002</v>
      </c>
      <c r="D599">
        <f t="shared" si="74"/>
        <v>0.82</v>
      </c>
      <c r="E599">
        <f t="shared" si="79"/>
        <v>1.2070972770803916E-52</v>
      </c>
      <c r="F599">
        <f>SUM($E$2:E599)</f>
        <v>0.99999999999999967</v>
      </c>
      <c r="G599">
        <f t="shared" si="77"/>
        <v>7.2184417169407416E-50</v>
      </c>
      <c r="H599">
        <f>SUM(G$2:G599)</f>
        <v>7.8705700884908047</v>
      </c>
      <c r="J599">
        <f t="shared" si="80"/>
        <v>0.2408000000000001</v>
      </c>
      <c r="K599">
        <f t="shared" si="75"/>
        <v>0.75919999999999987</v>
      </c>
      <c r="L599">
        <f t="shared" si="81"/>
        <v>1.8003259981849839E-72</v>
      </c>
      <c r="M599">
        <f>SUM($L$2:L599)</f>
        <v>1</v>
      </c>
      <c r="N599">
        <f t="shared" si="76"/>
        <v>1.0765949469146204E-69</v>
      </c>
      <c r="O599">
        <f>SUM(N$2:N599)</f>
        <v>5.6364298010425502</v>
      </c>
    </row>
    <row r="600" spans="1:15" x14ac:dyDescent="0.3">
      <c r="A600">
        <v>599</v>
      </c>
      <c r="C600">
        <f t="shared" si="78"/>
        <v>0.18000000000000002</v>
      </c>
      <c r="D600">
        <f t="shared" si="74"/>
        <v>0.82</v>
      </c>
      <c r="E600">
        <f t="shared" si="79"/>
        <v>9.8981976720592111E-53</v>
      </c>
      <c r="F600">
        <f>SUM($E$2:E600)</f>
        <v>0.99999999999999967</v>
      </c>
      <c r="G600">
        <f t="shared" si="77"/>
        <v>5.9290204055634674E-50</v>
      </c>
      <c r="H600">
        <f>SUM(G$2:G600)</f>
        <v>7.8705700884908047</v>
      </c>
      <c r="J600">
        <f t="shared" si="80"/>
        <v>0.2408000000000001</v>
      </c>
      <c r="K600">
        <f t="shared" si="75"/>
        <v>0.75919999999999987</v>
      </c>
      <c r="L600">
        <f t="shared" si="81"/>
        <v>1.3668074978220396E-72</v>
      </c>
      <c r="M600">
        <f>SUM($L$2:L600)</f>
        <v>1</v>
      </c>
      <c r="N600">
        <f t="shared" si="76"/>
        <v>8.1871769119540167E-70</v>
      </c>
      <c r="O600">
        <f>SUM(N$2:N600)</f>
        <v>5.6364298010425502</v>
      </c>
    </row>
    <row r="601" spans="1:15" x14ac:dyDescent="0.3">
      <c r="A601">
        <v>600</v>
      </c>
      <c r="C601">
        <f t="shared" si="78"/>
        <v>0.18000000000000002</v>
      </c>
      <c r="D601">
        <f t="shared" si="74"/>
        <v>0.82</v>
      </c>
      <c r="E601">
        <f t="shared" si="79"/>
        <v>8.116522091088553E-53</v>
      </c>
      <c r="F601">
        <f>SUM($E$2:E601)</f>
        <v>0.99999999999999967</v>
      </c>
      <c r="G601">
        <f t="shared" si="77"/>
        <v>4.8699132546531316E-50</v>
      </c>
      <c r="H601">
        <f>SUM(G$2:G601)</f>
        <v>7.8705700884908047</v>
      </c>
      <c r="J601">
        <f t="shared" si="80"/>
        <v>0.2408000000000001</v>
      </c>
      <c r="K601">
        <f t="shared" si="75"/>
        <v>0.75919999999999987</v>
      </c>
      <c r="L601">
        <f t="shared" si="81"/>
        <v>1.0376802523464922E-72</v>
      </c>
      <c r="M601">
        <f>SUM($L$2:L601)</f>
        <v>1</v>
      </c>
      <c r="N601">
        <f t="shared" si="76"/>
        <v>6.2260815140789532E-70</v>
      </c>
      <c r="O601">
        <f>SUM(N$2:N601)</f>
        <v>5.6364298010425502</v>
      </c>
    </row>
    <row r="602" spans="1:15" x14ac:dyDescent="0.3">
      <c r="A602">
        <v>601</v>
      </c>
      <c r="C602">
        <f t="shared" si="78"/>
        <v>0.18000000000000002</v>
      </c>
      <c r="D602">
        <f t="shared" si="74"/>
        <v>0.82</v>
      </c>
      <c r="E602">
        <f t="shared" si="79"/>
        <v>6.6555481146926126E-53</v>
      </c>
      <c r="F602">
        <f>SUM($E$2:E602)</f>
        <v>0.99999999999999967</v>
      </c>
      <c r="G602">
        <f t="shared" si="77"/>
        <v>3.99998441693026E-50</v>
      </c>
      <c r="H602">
        <f>SUM(G$2:G602)</f>
        <v>7.8705700884908047</v>
      </c>
      <c r="J602">
        <f t="shared" si="80"/>
        <v>0.2408000000000001</v>
      </c>
      <c r="K602">
        <f t="shared" si="75"/>
        <v>0.75919999999999987</v>
      </c>
      <c r="L602">
        <f t="shared" si="81"/>
        <v>7.8780684758145674E-73</v>
      </c>
      <c r="M602">
        <f>SUM($L$2:L602)</f>
        <v>1</v>
      </c>
      <c r="N602">
        <f t="shared" si="76"/>
        <v>4.7347191539645553E-70</v>
      </c>
      <c r="O602">
        <f>SUM(N$2:N602)</f>
        <v>5.6364298010425502</v>
      </c>
    </row>
    <row r="603" spans="1:15" x14ac:dyDescent="0.3">
      <c r="A603">
        <v>602</v>
      </c>
      <c r="C603">
        <f t="shared" si="78"/>
        <v>0.18000000000000002</v>
      </c>
      <c r="D603">
        <f t="shared" si="74"/>
        <v>0.82</v>
      </c>
      <c r="E603">
        <f t="shared" si="79"/>
        <v>5.4575494540479417E-53</v>
      </c>
      <c r="F603">
        <f>SUM($E$2:E603)</f>
        <v>0.99999999999999967</v>
      </c>
      <c r="G603">
        <f t="shared" si="77"/>
        <v>3.2854447713368607E-50</v>
      </c>
      <c r="H603">
        <f>SUM(G$2:G603)</f>
        <v>7.8705700884908047</v>
      </c>
      <c r="J603">
        <f t="shared" si="80"/>
        <v>0.2408000000000001</v>
      </c>
      <c r="K603">
        <f t="shared" si="75"/>
        <v>0.75919999999999987</v>
      </c>
      <c r="L603">
        <f t="shared" si="81"/>
        <v>5.9810295868384183E-73</v>
      </c>
      <c r="M603">
        <f>SUM($L$2:L603)</f>
        <v>1</v>
      </c>
      <c r="N603">
        <f t="shared" si="76"/>
        <v>3.6005798112767276E-70</v>
      </c>
      <c r="O603">
        <f>SUM(N$2:N603)</f>
        <v>5.6364298010425502</v>
      </c>
    </row>
    <row r="604" spans="1:15" x14ac:dyDescent="0.3">
      <c r="A604">
        <v>603</v>
      </c>
      <c r="C604">
        <f t="shared" si="78"/>
        <v>0.18000000000000002</v>
      </c>
      <c r="D604">
        <f t="shared" si="74"/>
        <v>0.82</v>
      </c>
      <c r="E604">
        <f t="shared" si="79"/>
        <v>4.4751905523193123E-53</v>
      </c>
      <c r="F604">
        <f>SUM($E$2:E604)</f>
        <v>0.99999999999999967</v>
      </c>
      <c r="G604">
        <f t="shared" si="77"/>
        <v>2.6985399030485454E-50</v>
      </c>
      <c r="H604">
        <f>SUM(G$2:G604)</f>
        <v>7.8705700884908047</v>
      </c>
      <c r="J604">
        <f t="shared" si="80"/>
        <v>0.2408000000000001</v>
      </c>
      <c r="K604">
        <f t="shared" si="75"/>
        <v>0.75919999999999987</v>
      </c>
      <c r="L604">
        <f t="shared" si="81"/>
        <v>4.5407976623277265E-73</v>
      </c>
      <c r="M604">
        <f>SUM($L$2:L604)</f>
        <v>1</v>
      </c>
      <c r="N604">
        <f t="shared" si="76"/>
        <v>2.7381009903836191E-70</v>
      </c>
      <c r="O604">
        <f>SUM(N$2:N604)</f>
        <v>5.6364298010425502</v>
      </c>
    </row>
    <row r="605" spans="1:15" x14ac:dyDescent="0.3">
      <c r="A605">
        <v>604</v>
      </c>
      <c r="C605">
        <f t="shared" si="78"/>
        <v>0.18000000000000002</v>
      </c>
      <c r="D605">
        <f t="shared" si="74"/>
        <v>0.82</v>
      </c>
      <c r="E605">
        <f t="shared" si="79"/>
        <v>3.6696562529018357E-53</v>
      </c>
      <c r="F605">
        <f>SUM($E$2:E605)</f>
        <v>0.99999999999999967</v>
      </c>
      <c r="G605">
        <f t="shared" si="77"/>
        <v>2.2164723767527089E-50</v>
      </c>
      <c r="H605">
        <f>SUM(G$2:G605)</f>
        <v>7.8705700884908047</v>
      </c>
      <c r="J605">
        <f t="shared" si="80"/>
        <v>0.2408000000000001</v>
      </c>
      <c r="K605">
        <f t="shared" si="75"/>
        <v>0.75919999999999987</v>
      </c>
      <c r="L605">
        <f t="shared" si="81"/>
        <v>3.4473735852392095E-73</v>
      </c>
      <c r="M605">
        <f>SUM($L$2:L605)</f>
        <v>1</v>
      </c>
      <c r="N605">
        <f t="shared" si="76"/>
        <v>2.0822136454844827E-70</v>
      </c>
      <c r="O605">
        <f>SUM(N$2:N605)</f>
        <v>5.6364298010425502</v>
      </c>
    </row>
    <row r="606" spans="1:15" x14ac:dyDescent="0.3">
      <c r="A606">
        <v>605</v>
      </c>
      <c r="C606">
        <f t="shared" si="78"/>
        <v>0.18000000000000002</v>
      </c>
      <c r="D606">
        <f t="shared" si="74"/>
        <v>0.82</v>
      </c>
      <c r="E606">
        <f t="shared" si="79"/>
        <v>3.0091181273795051E-53</v>
      </c>
      <c r="F606">
        <f>SUM($E$2:E606)</f>
        <v>0.99999999999999967</v>
      </c>
      <c r="G606">
        <f t="shared" si="77"/>
        <v>1.8205164670646006E-50</v>
      </c>
      <c r="H606">
        <f>SUM(G$2:G606)</f>
        <v>7.8705700884908047</v>
      </c>
      <c r="J606">
        <f t="shared" si="80"/>
        <v>0.2408000000000001</v>
      </c>
      <c r="K606">
        <f t="shared" si="75"/>
        <v>0.75919999999999987</v>
      </c>
      <c r="L606">
        <f t="shared" si="81"/>
        <v>2.6172460259136073E-73</v>
      </c>
      <c r="M606">
        <f>SUM($L$2:L606)</f>
        <v>1</v>
      </c>
      <c r="N606">
        <f t="shared" si="76"/>
        <v>1.5834338456777323E-70</v>
      </c>
      <c r="O606">
        <f>SUM(N$2:N606)</f>
        <v>5.6364298010425502</v>
      </c>
    </row>
    <row r="607" spans="1:15" x14ac:dyDescent="0.3">
      <c r="A607">
        <v>606</v>
      </c>
      <c r="C607">
        <f t="shared" si="78"/>
        <v>0.18000000000000002</v>
      </c>
      <c r="D607">
        <f t="shared" si="74"/>
        <v>0.82</v>
      </c>
      <c r="E607">
        <f t="shared" si="79"/>
        <v>2.4674768644511939E-53</v>
      </c>
      <c r="F607">
        <f>SUM($E$2:E607)</f>
        <v>0.99999999999999967</v>
      </c>
      <c r="G607">
        <f t="shared" si="77"/>
        <v>1.4952909798574235E-50</v>
      </c>
      <c r="H607">
        <f>SUM(G$2:G607)</f>
        <v>7.8705700884908047</v>
      </c>
      <c r="J607">
        <f t="shared" si="80"/>
        <v>0.2408000000000001</v>
      </c>
      <c r="K607">
        <f t="shared" si="75"/>
        <v>0.75919999999999987</v>
      </c>
      <c r="L607">
        <f t="shared" si="81"/>
        <v>1.9870131828736104E-73</v>
      </c>
      <c r="M607">
        <f>SUM($L$2:L607)</f>
        <v>1</v>
      </c>
      <c r="N607">
        <f t="shared" si="76"/>
        <v>1.2041299888214079E-70</v>
      </c>
      <c r="O607">
        <f>SUM(N$2:N607)</f>
        <v>5.6364298010425502</v>
      </c>
    </row>
    <row r="608" spans="1:15" x14ac:dyDescent="0.3">
      <c r="A608">
        <v>607</v>
      </c>
      <c r="C608">
        <f t="shared" si="78"/>
        <v>0.18000000000000002</v>
      </c>
      <c r="D608">
        <f t="shared" si="74"/>
        <v>0.82</v>
      </c>
      <c r="E608">
        <f t="shared" si="79"/>
        <v>2.0233310288499789E-53</v>
      </c>
      <c r="F608">
        <f>SUM($E$2:E608)</f>
        <v>0.99999999999999967</v>
      </c>
      <c r="G608">
        <f t="shared" si="77"/>
        <v>1.2281619345119371E-50</v>
      </c>
      <c r="H608">
        <f>SUM(G$2:G608)</f>
        <v>7.8705700884908047</v>
      </c>
      <c r="J608">
        <f t="shared" si="80"/>
        <v>0.2408000000000001</v>
      </c>
      <c r="K608">
        <f t="shared" si="75"/>
        <v>0.75919999999999987</v>
      </c>
      <c r="L608">
        <f t="shared" si="81"/>
        <v>1.5085404084376448E-73</v>
      </c>
      <c r="M608">
        <f>SUM($L$2:L608)</f>
        <v>1</v>
      </c>
      <c r="N608">
        <f t="shared" si="76"/>
        <v>9.1568402792165045E-71</v>
      </c>
      <c r="O608">
        <f>SUM(N$2:N608)</f>
        <v>5.6364298010425502</v>
      </c>
    </row>
    <row r="609" spans="1:15" x14ac:dyDescent="0.3">
      <c r="A609">
        <v>608</v>
      </c>
      <c r="C609">
        <f t="shared" si="78"/>
        <v>0.18000000000000002</v>
      </c>
      <c r="D609">
        <f t="shared" si="74"/>
        <v>0.82</v>
      </c>
      <c r="E609">
        <f t="shared" si="79"/>
        <v>1.6591314436569825E-53</v>
      </c>
      <c r="F609">
        <f>SUM($E$2:E609)</f>
        <v>0.99999999999999967</v>
      </c>
      <c r="G609">
        <f t="shared" si="77"/>
        <v>1.0087519177434454E-50</v>
      </c>
      <c r="H609">
        <f>SUM(G$2:G609)</f>
        <v>7.8705700884908047</v>
      </c>
      <c r="J609">
        <f t="shared" si="80"/>
        <v>0.2408000000000001</v>
      </c>
      <c r="K609">
        <f t="shared" si="75"/>
        <v>0.75919999999999987</v>
      </c>
      <c r="L609">
        <f t="shared" si="81"/>
        <v>1.1452838780858598E-73</v>
      </c>
      <c r="M609">
        <f>SUM($L$2:L609)</f>
        <v>1</v>
      </c>
      <c r="N609">
        <f t="shared" si="76"/>
        <v>6.9633259787620276E-71</v>
      </c>
      <c r="O609">
        <f>SUM(N$2:N609)</f>
        <v>5.6364298010425502</v>
      </c>
    </row>
    <row r="610" spans="1:15" x14ac:dyDescent="0.3">
      <c r="A610">
        <v>609</v>
      </c>
      <c r="C610">
        <f t="shared" si="78"/>
        <v>0.18000000000000002</v>
      </c>
      <c r="D610">
        <f t="shared" si="74"/>
        <v>0.82</v>
      </c>
      <c r="E610">
        <f t="shared" si="79"/>
        <v>1.3604877837987256E-53</v>
      </c>
      <c r="F610">
        <f>SUM($E$2:E610)</f>
        <v>0.99999999999999967</v>
      </c>
      <c r="G610">
        <f t="shared" si="77"/>
        <v>8.2853706033342389E-51</v>
      </c>
      <c r="H610">
        <f>SUM(G$2:G610)</f>
        <v>7.8705700884908047</v>
      </c>
      <c r="J610">
        <f t="shared" si="80"/>
        <v>0.2408000000000001</v>
      </c>
      <c r="K610">
        <f t="shared" si="75"/>
        <v>0.75919999999999987</v>
      </c>
      <c r="L610">
        <f t="shared" si="81"/>
        <v>8.6949952024278461E-74</v>
      </c>
      <c r="M610">
        <f>SUM($L$2:L610)</f>
        <v>1</v>
      </c>
      <c r="N610">
        <f t="shared" si="76"/>
        <v>5.2952520782785585E-71</v>
      </c>
      <c r="O610">
        <f>SUM(N$2:N610)</f>
        <v>5.6364298010425502</v>
      </c>
    </row>
    <row r="611" spans="1:15" x14ac:dyDescent="0.3">
      <c r="A611">
        <v>610</v>
      </c>
      <c r="C611">
        <f t="shared" si="78"/>
        <v>0.18000000000000002</v>
      </c>
      <c r="D611">
        <f t="shared" si="74"/>
        <v>0.82</v>
      </c>
      <c r="E611">
        <f t="shared" si="79"/>
        <v>1.115599982714955E-53</v>
      </c>
      <c r="F611">
        <f>SUM($E$2:E611)</f>
        <v>0.99999999999999967</v>
      </c>
      <c r="G611">
        <f t="shared" si="77"/>
        <v>6.8051598945612253E-51</v>
      </c>
      <c r="H611">
        <f>SUM(G$2:G611)</f>
        <v>7.8705700884908047</v>
      </c>
      <c r="J611">
        <f t="shared" si="80"/>
        <v>0.2408000000000001</v>
      </c>
      <c r="K611">
        <f t="shared" si="75"/>
        <v>0.75919999999999987</v>
      </c>
      <c r="L611">
        <f t="shared" si="81"/>
        <v>6.6012403576832197E-74</v>
      </c>
      <c r="M611">
        <f>SUM($L$2:L611)</f>
        <v>1</v>
      </c>
      <c r="N611">
        <f t="shared" si="76"/>
        <v>4.0267566181867644E-71</v>
      </c>
      <c r="O611">
        <f>SUM(N$2:N611)</f>
        <v>5.6364298010425502</v>
      </c>
    </row>
    <row r="612" spans="1:15" x14ac:dyDescent="0.3">
      <c r="A612">
        <v>611</v>
      </c>
      <c r="C612">
        <f t="shared" si="78"/>
        <v>0.18000000000000002</v>
      </c>
      <c r="D612">
        <f t="shared" si="74"/>
        <v>0.82</v>
      </c>
      <c r="E612">
        <f t="shared" si="79"/>
        <v>9.1479198582626302E-54</v>
      </c>
      <c r="F612">
        <f>SUM($E$2:E612)</f>
        <v>0.99999999999999967</v>
      </c>
      <c r="G612">
        <f t="shared" si="77"/>
        <v>5.5893790333984673E-51</v>
      </c>
      <c r="H612">
        <f>SUM(G$2:G612)</f>
        <v>7.8705700884908047</v>
      </c>
      <c r="J612">
        <f t="shared" si="80"/>
        <v>0.2408000000000001</v>
      </c>
      <c r="K612">
        <f t="shared" si="75"/>
        <v>0.75919999999999987</v>
      </c>
      <c r="L612">
        <f t="shared" si="81"/>
        <v>5.0116616795530999E-74</v>
      </c>
      <c r="M612">
        <f>SUM($L$2:L612)</f>
        <v>1</v>
      </c>
      <c r="N612">
        <f t="shared" si="76"/>
        <v>3.062125286206944E-71</v>
      </c>
      <c r="O612">
        <f>SUM(N$2:N612)</f>
        <v>5.6364298010425502</v>
      </c>
    </row>
    <row r="613" spans="1:15" x14ac:dyDescent="0.3">
      <c r="A613">
        <v>612</v>
      </c>
      <c r="C613">
        <f t="shared" si="78"/>
        <v>0.18000000000000002</v>
      </c>
      <c r="D613">
        <f t="shared" si="74"/>
        <v>0.82</v>
      </c>
      <c r="E613">
        <f t="shared" si="79"/>
        <v>7.5012942837753563E-54</v>
      </c>
      <c r="F613">
        <f>SUM($E$2:E613)</f>
        <v>0.99999999999999967</v>
      </c>
      <c r="G613">
        <f t="shared" si="77"/>
        <v>4.5907921016705182E-51</v>
      </c>
      <c r="H613">
        <f>SUM(G$2:G613)</f>
        <v>7.8705700884908047</v>
      </c>
      <c r="J613">
        <f t="shared" si="80"/>
        <v>0.2408000000000001</v>
      </c>
      <c r="K613">
        <f t="shared" si="75"/>
        <v>0.75919999999999987</v>
      </c>
      <c r="L613">
        <f t="shared" si="81"/>
        <v>3.8048535471167128E-74</v>
      </c>
      <c r="M613">
        <f>SUM($L$2:L613)</f>
        <v>1</v>
      </c>
      <c r="N613">
        <f t="shared" si="76"/>
        <v>2.3285703708354282E-71</v>
      </c>
      <c r="O613">
        <f>SUM(N$2:N613)</f>
        <v>5.6364298010425502</v>
      </c>
    </row>
    <row r="614" spans="1:15" x14ac:dyDescent="0.3">
      <c r="A614">
        <v>613</v>
      </c>
      <c r="C614">
        <f t="shared" si="78"/>
        <v>0.18000000000000002</v>
      </c>
      <c r="D614">
        <f t="shared" si="74"/>
        <v>0.82</v>
      </c>
      <c r="E614">
        <f t="shared" si="79"/>
        <v>6.151061312695792E-54</v>
      </c>
      <c r="F614">
        <f>SUM($E$2:E614)</f>
        <v>0.99999999999999967</v>
      </c>
      <c r="G614">
        <f t="shared" si="77"/>
        <v>3.7706005846825206E-51</v>
      </c>
      <c r="H614">
        <f>SUM(G$2:G614)</f>
        <v>7.8705700884908047</v>
      </c>
      <c r="J614">
        <f t="shared" si="80"/>
        <v>0.2408000000000001</v>
      </c>
      <c r="K614">
        <f t="shared" si="75"/>
        <v>0.75919999999999987</v>
      </c>
      <c r="L614">
        <f t="shared" si="81"/>
        <v>2.8886448129710077E-74</v>
      </c>
      <c r="M614">
        <f>SUM($L$2:L614)</f>
        <v>1</v>
      </c>
      <c r="N614">
        <f t="shared" si="76"/>
        <v>1.7707392703512277E-71</v>
      </c>
      <c r="O614">
        <f>SUM(N$2:N614)</f>
        <v>5.6364298010425502</v>
      </c>
    </row>
    <row r="615" spans="1:15" x14ac:dyDescent="0.3">
      <c r="A615">
        <v>614</v>
      </c>
      <c r="C615">
        <f t="shared" si="78"/>
        <v>0.18000000000000002</v>
      </c>
      <c r="D615">
        <f t="shared" si="74"/>
        <v>0.82</v>
      </c>
      <c r="E615">
        <f t="shared" si="79"/>
        <v>5.0438702764105493E-54</v>
      </c>
      <c r="F615">
        <f>SUM($E$2:E615)</f>
        <v>0.99999999999999967</v>
      </c>
      <c r="G615">
        <f t="shared" si="77"/>
        <v>3.0969363497160775E-51</v>
      </c>
      <c r="H615">
        <f>SUM(G$2:G615)</f>
        <v>7.8705700884908047</v>
      </c>
      <c r="J615">
        <f t="shared" si="80"/>
        <v>0.2408000000000001</v>
      </c>
      <c r="K615">
        <f t="shared" si="75"/>
        <v>0.75919999999999987</v>
      </c>
      <c r="L615">
        <f t="shared" si="81"/>
        <v>2.1930591420075885E-74</v>
      </c>
      <c r="M615">
        <f>SUM($L$2:L615)</f>
        <v>1</v>
      </c>
      <c r="N615">
        <f t="shared" si="76"/>
        <v>1.3465383131926592E-71</v>
      </c>
      <c r="O615">
        <f>SUM(N$2:N615)</f>
        <v>5.6364298010425502</v>
      </c>
    </row>
    <row r="616" spans="1:15" x14ac:dyDescent="0.3">
      <c r="A616">
        <v>615</v>
      </c>
      <c r="C616">
        <f t="shared" si="78"/>
        <v>0.18000000000000002</v>
      </c>
      <c r="D616">
        <f t="shared" si="74"/>
        <v>0.82</v>
      </c>
      <c r="E616">
        <f t="shared" si="79"/>
        <v>4.1359736266566504E-54</v>
      </c>
      <c r="F616">
        <f>SUM($E$2:E616)</f>
        <v>0.99999999999999967</v>
      </c>
      <c r="G616">
        <f t="shared" si="77"/>
        <v>2.5436237803938399E-51</v>
      </c>
      <c r="H616">
        <f>SUM(G$2:G616)</f>
        <v>7.8705700884908047</v>
      </c>
      <c r="J616">
        <f t="shared" si="80"/>
        <v>0.2408000000000001</v>
      </c>
      <c r="K616">
        <f t="shared" si="75"/>
        <v>0.75919999999999987</v>
      </c>
      <c r="L616">
        <f t="shared" si="81"/>
        <v>1.6649705006121609E-74</v>
      </c>
      <c r="M616">
        <f>SUM($L$2:L616)</f>
        <v>1</v>
      </c>
      <c r="N616">
        <f t="shared" si="76"/>
        <v>1.0239568578764789E-71</v>
      </c>
      <c r="O616">
        <f>SUM(N$2:N616)</f>
        <v>5.6364298010425502</v>
      </c>
    </row>
    <row r="617" spans="1:15" x14ac:dyDescent="0.3">
      <c r="A617">
        <v>616</v>
      </c>
      <c r="C617">
        <f t="shared" si="78"/>
        <v>0.18000000000000002</v>
      </c>
      <c r="D617">
        <f t="shared" si="74"/>
        <v>0.82</v>
      </c>
      <c r="E617">
        <f t="shared" si="79"/>
        <v>3.391498373858453E-54</v>
      </c>
      <c r="F617">
        <f>SUM($E$2:E617)</f>
        <v>0.99999999999999967</v>
      </c>
      <c r="G617">
        <f t="shared" si="77"/>
        <v>2.089162998296807E-51</v>
      </c>
      <c r="H617">
        <f>SUM(G$2:G617)</f>
        <v>7.8705700884908047</v>
      </c>
      <c r="J617">
        <f t="shared" si="80"/>
        <v>0.2408000000000001</v>
      </c>
      <c r="K617">
        <f t="shared" si="75"/>
        <v>0.75919999999999987</v>
      </c>
      <c r="L617">
        <f t="shared" si="81"/>
        <v>1.2640456040647523E-74</v>
      </c>
      <c r="M617">
        <f>SUM($L$2:L617)</f>
        <v>1</v>
      </c>
      <c r="N617">
        <f t="shared" si="76"/>
        <v>7.7865209210388739E-72</v>
      </c>
      <c r="O617">
        <f>SUM(N$2:N617)</f>
        <v>5.6364298010425502</v>
      </c>
    </row>
    <row r="618" spans="1:15" x14ac:dyDescent="0.3">
      <c r="A618">
        <v>617</v>
      </c>
      <c r="C618">
        <f t="shared" si="78"/>
        <v>0.18000000000000002</v>
      </c>
      <c r="D618">
        <f t="shared" si="74"/>
        <v>0.82</v>
      </c>
      <c r="E618">
        <f t="shared" si="79"/>
        <v>2.781028666563931E-54</v>
      </c>
      <c r="F618">
        <f>SUM($E$2:E618)</f>
        <v>0.99999999999999967</v>
      </c>
      <c r="G618">
        <f t="shared" si="77"/>
        <v>1.7158946872699455E-51</v>
      </c>
      <c r="H618">
        <f>SUM(G$2:G618)</f>
        <v>7.8705700884908047</v>
      </c>
      <c r="J618">
        <f t="shared" si="80"/>
        <v>0.2408000000000001</v>
      </c>
      <c r="K618">
        <f t="shared" si="75"/>
        <v>0.75919999999999987</v>
      </c>
      <c r="L618">
        <f t="shared" si="81"/>
        <v>9.5966342260595988E-75</v>
      </c>
      <c r="M618">
        <f>SUM($L$2:L618)</f>
        <v>1</v>
      </c>
      <c r="N618">
        <f t="shared" si="76"/>
        <v>5.921123317478772E-72</v>
      </c>
      <c r="O618">
        <f>SUM(N$2:N618)</f>
        <v>5.6364298010425502</v>
      </c>
    </row>
    <row r="619" spans="1:15" x14ac:dyDescent="0.3">
      <c r="A619">
        <v>618</v>
      </c>
      <c r="C619">
        <f t="shared" si="78"/>
        <v>0.18000000000000002</v>
      </c>
      <c r="D619">
        <f t="shared" si="74"/>
        <v>0.82</v>
      </c>
      <c r="E619">
        <f t="shared" si="79"/>
        <v>2.2804435065824234E-54</v>
      </c>
      <c r="F619">
        <f>SUM($E$2:E619)</f>
        <v>0.99999999999999967</v>
      </c>
      <c r="G619">
        <f t="shared" si="77"/>
        <v>1.4093140870679378E-51</v>
      </c>
      <c r="H619">
        <f>SUM(G$2:G619)</f>
        <v>7.8705700884908047</v>
      </c>
      <c r="J619">
        <f t="shared" si="80"/>
        <v>0.2408000000000001</v>
      </c>
      <c r="K619">
        <f t="shared" si="75"/>
        <v>0.75919999999999987</v>
      </c>
      <c r="L619">
        <f t="shared" si="81"/>
        <v>7.2857647044244461E-75</v>
      </c>
      <c r="M619">
        <f>SUM($L$2:L619)</f>
        <v>1</v>
      </c>
      <c r="N619">
        <f t="shared" si="76"/>
        <v>4.5026025873343079E-72</v>
      </c>
      <c r="O619">
        <f>SUM(N$2:N619)</f>
        <v>5.6364298010425502</v>
      </c>
    </row>
    <row r="620" spans="1:15" x14ac:dyDescent="0.3">
      <c r="A620">
        <v>619</v>
      </c>
      <c r="C620">
        <f t="shared" si="78"/>
        <v>0.18000000000000002</v>
      </c>
      <c r="D620">
        <f t="shared" si="74"/>
        <v>0.82</v>
      </c>
      <c r="E620">
        <f t="shared" si="79"/>
        <v>1.869963675397587E-54</v>
      </c>
      <c r="F620">
        <f>SUM($E$2:E620)</f>
        <v>0.99999999999999967</v>
      </c>
      <c r="G620">
        <f t="shared" si="77"/>
        <v>1.1575075150711063E-51</v>
      </c>
      <c r="H620">
        <f>SUM(G$2:G620)</f>
        <v>7.8705700884908047</v>
      </c>
      <c r="J620">
        <f t="shared" si="80"/>
        <v>0.2408000000000001</v>
      </c>
      <c r="K620">
        <f t="shared" si="75"/>
        <v>0.75919999999999987</v>
      </c>
      <c r="L620">
        <f t="shared" si="81"/>
        <v>5.5313525635990385E-75</v>
      </c>
      <c r="M620">
        <f>SUM($L$2:L620)</f>
        <v>1</v>
      </c>
      <c r="N620">
        <f t="shared" si="76"/>
        <v>3.423907236867805E-72</v>
      </c>
      <c r="O620">
        <f>SUM(N$2:N620)</f>
        <v>5.6364298010425502</v>
      </c>
    </row>
    <row r="621" spans="1:15" x14ac:dyDescent="0.3">
      <c r="A621">
        <v>620</v>
      </c>
      <c r="C621">
        <f t="shared" si="78"/>
        <v>0.18000000000000002</v>
      </c>
      <c r="D621">
        <f t="shared" si="74"/>
        <v>0.82</v>
      </c>
      <c r="E621">
        <f t="shared" si="79"/>
        <v>1.5333702138260213E-54</v>
      </c>
      <c r="F621">
        <f>SUM($E$2:E621)</f>
        <v>0.99999999999999967</v>
      </c>
      <c r="G621">
        <f t="shared" si="77"/>
        <v>9.5068953257213312E-52</v>
      </c>
      <c r="H621">
        <f>SUM(G$2:G621)</f>
        <v>7.8705700884908047</v>
      </c>
      <c r="J621">
        <f t="shared" si="80"/>
        <v>0.2408000000000001</v>
      </c>
      <c r="K621">
        <f t="shared" si="75"/>
        <v>0.75919999999999987</v>
      </c>
      <c r="L621">
        <f t="shared" si="81"/>
        <v>4.1994028662843892E-75</v>
      </c>
      <c r="M621">
        <f>SUM($L$2:L621)</f>
        <v>1</v>
      </c>
      <c r="N621">
        <f t="shared" si="76"/>
        <v>2.6036297770963215E-72</v>
      </c>
      <c r="O621">
        <f>SUM(N$2:N621)</f>
        <v>5.6364298010425502</v>
      </c>
    </row>
    <row r="622" spans="1:15" x14ac:dyDescent="0.3">
      <c r="A622">
        <v>621</v>
      </c>
      <c r="C622">
        <f t="shared" si="78"/>
        <v>0.18000000000000002</v>
      </c>
      <c r="D622">
        <f t="shared" si="74"/>
        <v>0.82</v>
      </c>
      <c r="E622">
        <f t="shared" si="79"/>
        <v>1.2573635753373374E-54</v>
      </c>
      <c r="F622">
        <f>SUM($E$2:E622)</f>
        <v>0.99999999999999967</v>
      </c>
      <c r="G622">
        <f t="shared" si="77"/>
        <v>7.8082278028448657E-52</v>
      </c>
      <c r="H622">
        <f>SUM(G$2:G622)</f>
        <v>7.8705700884908047</v>
      </c>
      <c r="J622">
        <f t="shared" si="80"/>
        <v>0.2408000000000001</v>
      </c>
      <c r="K622">
        <f t="shared" si="75"/>
        <v>0.75919999999999987</v>
      </c>
      <c r="L622">
        <f t="shared" si="81"/>
        <v>3.1881866560831078E-75</v>
      </c>
      <c r="M622">
        <f>SUM($L$2:L622)</f>
        <v>1</v>
      </c>
      <c r="N622">
        <f t="shared" si="76"/>
        <v>1.97986391342761E-72</v>
      </c>
      <c r="O622">
        <f>SUM(N$2:N622)</f>
        <v>5.6364298010425502</v>
      </c>
    </row>
    <row r="623" spans="1:15" x14ac:dyDescent="0.3">
      <c r="A623">
        <v>622</v>
      </c>
      <c r="C623">
        <f t="shared" si="78"/>
        <v>0.18000000000000002</v>
      </c>
      <c r="D623">
        <f t="shared" si="74"/>
        <v>0.82</v>
      </c>
      <c r="E623">
        <f t="shared" si="79"/>
        <v>1.0310381317766165E-54</v>
      </c>
      <c r="F623">
        <f>SUM($E$2:E623)</f>
        <v>0.99999999999999967</v>
      </c>
      <c r="G623">
        <f t="shared" si="77"/>
        <v>6.4130571796505549E-52</v>
      </c>
      <c r="H623">
        <f>SUM(G$2:G623)</f>
        <v>7.8705700884908047</v>
      </c>
      <c r="J623">
        <f t="shared" si="80"/>
        <v>0.2408000000000001</v>
      </c>
      <c r="K623">
        <f t="shared" si="75"/>
        <v>0.75919999999999987</v>
      </c>
      <c r="L623">
        <f t="shared" si="81"/>
        <v>2.4204713092982949E-75</v>
      </c>
      <c r="M623">
        <f>SUM($L$2:L623)</f>
        <v>1</v>
      </c>
      <c r="N623">
        <f t="shared" si="76"/>
        <v>1.5055331543835393E-72</v>
      </c>
      <c r="O623">
        <f>SUM(N$2:N623)</f>
        <v>5.6364298010425502</v>
      </c>
    </row>
    <row r="624" spans="1:15" x14ac:dyDescent="0.3">
      <c r="A624">
        <v>623</v>
      </c>
      <c r="C624">
        <f t="shared" si="78"/>
        <v>0.18000000000000002</v>
      </c>
      <c r="D624">
        <f t="shared" si="74"/>
        <v>0.82</v>
      </c>
      <c r="E624">
        <f t="shared" si="79"/>
        <v>8.4545126805682549E-55</v>
      </c>
      <c r="F624">
        <f>SUM($E$2:E624)</f>
        <v>0.99999999999999967</v>
      </c>
      <c r="G624">
        <f t="shared" si="77"/>
        <v>5.2671613999940231E-52</v>
      </c>
      <c r="H624">
        <f>SUM(G$2:G624)</f>
        <v>7.8705700884908047</v>
      </c>
      <c r="J624">
        <f t="shared" si="80"/>
        <v>0.2408000000000001</v>
      </c>
      <c r="K624">
        <f t="shared" si="75"/>
        <v>0.75919999999999987</v>
      </c>
      <c r="L624">
        <f t="shared" si="81"/>
        <v>1.8376218180192651E-75</v>
      </c>
      <c r="M624">
        <f>SUM($L$2:L624)</f>
        <v>1</v>
      </c>
      <c r="N624">
        <f t="shared" si="76"/>
        <v>1.1448383926260021E-72</v>
      </c>
      <c r="O624">
        <f>SUM(N$2:N624)</f>
        <v>5.6364298010425502</v>
      </c>
    </row>
    <row r="625" spans="1:15" x14ac:dyDescent="0.3">
      <c r="A625">
        <v>624</v>
      </c>
      <c r="C625">
        <f t="shared" si="78"/>
        <v>0.18000000000000002</v>
      </c>
      <c r="D625">
        <f t="shared" si="74"/>
        <v>0.82</v>
      </c>
      <c r="E625">
        <f t="shared" si="79"/>
        <v>6.9327003980659692E-55</v>
      </c>
      <c r="F625">
        <f>SUM($E$2:E625)</f>
        <v>0.99999999999999967</v>
      </c>
      <c r="G625">
        <f t="shared" si="77"/>
        <v>4.3260050483931646E-52</v>
      </c>
      <c r="H625">
        <f>SUM(G$2:G625)</f>
        <v>7.8705700884908047</v>
      </c>
      <c r="J625">
        <f t="shared" si="80"/>
        <v>0.2408000000000001</v>
      </c>
      <c r="K625">
        <f t="shared" si="75"/>
        <v>0.75919999999999987</v>
      </c>
      <c r="L625">
        <f t="shared" si="81"/>
        <v>1.3951224842402258E-75</v>
      </c>
      <c r="M625">
        <f>SUM($L$2:L625)</f>
        <v>1</v>
      </c>
      <c r="N625">
        <f t="shared" si="76"/>
        <v>8.705564301659009E-73</v>
      </c>
      <c r="O625">
        <f>SUM(N$2:N625)</f>
        <v>5.6364298010425502</v>
      </c>
    </row>
    <row r="626" spans="1:15" x14ac:dyDescent="0.3">
      <c r="A626">
        <v>625</v>
      </c>
      <c r="C626">
        <f t="shared" si="78"/>
        <v>0.18000000000000002</v>
      </c>
      <c r="D626">
        <f t="shared" si="74"/>
        <v>0.82</v>
      </c>
      <c r="E626">
        <f t="shared" si="79"/>
        <v>5.6848143264140943E-55</v>
      </c>
      <c r="F626">
        <f>SUM($E$2:E626)</f>
        <v>0.99999999999999967</v>
      </c>
      <c r="G626">
        <f t="shared" si="77"/>
        <v>3.5530089540088086E-52</v>
      </c>
      <c r="H626">
        <f>SUM(G$2:G626)</f>
        <v>7.8705700884908047</v>
      </c>
      <c r="J626">
        <f t="shared" si="80"/>
        <v>0.2408000000000001</v>
      </c>
      <c r="K626">
        <f t="shared" si="75"/>
        <v>0.75919999999999987</v>
      </c>
      <c r="L626">
        <f t="shared" si="81"/>
        <v>1.0591769900351792E-75</v>
      </c>
      <c r="M626">
        <f>SUM($L$2:L626)</f>
        <v>1</v>
      </c>
      <c r="N626">
        <f t="shared" si="76"/>
        <v>6.6198561877198706E-73</v>
      </c>
      <c r="O626">
        <f>SUM(N$2:N626)</f>
        <v>5.6364298010425502</v>
      </c>
    </row>
    <row r="627" spans="1:15" x14ac:dyDescent="0.3">
      <c r="A627">
        <v>626</v>
      </c>
      <c r="C627">
        <f t="shared" si="78"/>
        <v>0.18000000000000002</v>
      </c>
      <c r="D627">
        <f t="shared" si="74"/>
        <v>0.82</v>
      </c>
      <c r="E627">
        <f t="shared" si="79"/>
        <v>4.6615477476595572E-55</v>
      </c>
      <c r="F627">
        <f>SUM($E$2:E627)</f>
        <v>0.99999999999999967</v>
      </c>
      <c r="G627">
        <f t="shared" si="77"/>
        <v>2.918128890034883E-52</v>
      </c>
      <c r="H627">
        <f>SUM(G$2:G627)</f>
        <v>7.8705700884908047</v>
      </c>
      <c r="J627">
        <f t="shared" si="80"/>
        <v>0.2408000000000001</v>
      </c>
      <c r="K627">
        <f t="shared" si="75"/>
        <v>0.75919999999999987</v>
      </c>
      <c r="L627">
        <f t="shared" si="81"/>
        <v>8.0412717083470788E-76</v>
      </c>
      <c r="M627">
        <f>SUM($L$2:L627)</f>
        <v>1</v>
      </c>
      <c r="N627">
        <f t="shared" si="76"/>
        <v>5.0338360894252711E-73</v>
      </c>
      <c r="O627">
        <f>SUM(N$2:N627)</f>
        <v>5.6364298010425502</v>
      </c>
    </row>
    <row r="628" spans="1:15" x14ac:dyDescent="0.3">
      <c r="A628">
        <v>627</v>
      </c>
      <c r="C628">
        <f t="shared" si="78"/>
        <v>0.18000000000000002</v>
      </c>
      <c r="D628">
        <f t="shared" si="74"/>
        <v>0.82</v>
      </c>
      <c r="E628">
        <f t="shared" si="79"/>
        <v>3.8224691530808367E-55</v>
      </c>
      <c r="F628">
        <f>SUM($E$2:E628)</f>
        <v>0.99999999999999967</v>
      </c>
      <c r="G628">
        <f t="shared" si="77"/>
        <v>2.3966881589816846E-52</v>
      </c>
      <c r="H628">
        <f>SUM(G$2:G628)</f>
        <v>7.8705700884908047</v>
      </c>
      <c r="J628">
        <f t="shared" si="80"/>
        <v>0.2408000000000001</v>
      </c>
      <c r="K628">
        <f t="shared" si="75"/>
        <v>0.75919999999999987</v>
      </c>
      <c r="L628">
        <f t="shared" si="81"/>
        <v>6.1049334809771014E-76</v>
      </c>
      <c r="M628">
        <f>SUM($L$2:L628)</f>
        <v>1</v>
      </c>
      <c r="N628">
        <f t="shared" si="76"/>
        <v>3.8277932925726427E-73</v>
      </c>
      <c r="O628">
        <f>SUM(N$2:N628)</f>
        <v>5.6364298010425502</v>
      </c>
    </row>
    <row r="629" spans="1:15" x14ac:dyDescent="0.3">
      <c r="A629">
        <v>628</v>
      </c>
      <c r="C629">
        <f t="shared" si="78"/>
        <v>0.18000000000000002</v>
      </c>
      <c r="D629">
        <f t="shared" si="74"/>
        <v>0.82</v>
      </c>
      <c r="E629">
        <f t="shared" si="79"/>
        <v>3.1344247055262859E-55</v>
      </c>
      <c r="F629">
        <f>SUM($E$2:E629)</f>
        <v>0.99999999999999967</v>
      </c>
      <c r="G629">
        <f t="shared" si="77"/>
        <v>1.9684187150705077E-52</v>
      </c>
      <c r="H629">
        <f>SUM(G$2:G629)</f>
        <v>7.8705700884908047</v>
      </c>
      <c r="J629">
        <f t="shared" si="80"/>
        <v>0.2408000000000001</v>
      </c>
      <c r="K629">
        <f t="shared" si="75"/>
        <v>0.75919999999999987</v>
      </c>
      <c r="L629">
        <f t="shared" si="81"/>
        <v>4.6348654987578148E-76</v>
      </c>
      <c r="M629">
        <f>SUM($L$2:L629)</f>
        <v>1</v>
      </c>
      <c r="N629">
        <f t="shared" si="76"/>
        <v>2.9106955332199075E-73</v>
      </c>
      <c r="O629">
        <f>SUM(N$2:N629)</f>
        <v>5.6364298010425502</v>
      </c>
    </row>
    <row r="630" spans="1:15" x14ac:dyDescent="0.3">
      <c r="A630">
        <v>629</v>
      </c>
      <c r="C630">
        <f t="shared" si="78"/>
        <v>0.18000000000000002</v>
      </c>
      <c r="D630">
        <f t="shared" si="74"/>
        <v>0.82</v>
      </c>
      <c r="E630">
        <f t="shared" si="79"/>
        <v>2.5702282585315543E-55</v>
      </c>
      <c r="F630">
        <f>SUM($E$2:E630)</f>
        <v>0.99999999999999967</v>
      </c>
      <c r="G630">
        <f t="shared" si="77"/>
        <v>1.6166735746163477E-52</v>
      </c>
      <c r="H630">
        <f>SUM(G$2:G630)</f>
        <v>7.8705700884908047</v>
      </c>
      <c r="J630">
        <f t="shared" si="80"/>
        <v>0.2408000000000001</v>
      </c>
      <c r="K630">
        <f t="shared" si="75"/>
        <v>0.75919999999999987</v>
      </c>
      <c r="L630">
        <f t="shared" si="81"/>
        <v>3.5187898866569324E-76</v>
      </c>
      <c r="M630">
        <f>SUM($L$2:L630)</f>
        <v>1</v>
      </c>
      <c r="N630">
        <f t="shared" si="76"/>
        <v>2.2133188387072105E-73</v>
      </c>
      <c r="O630">
        <f>SUM(N$2:N630)</f>
        <v>5.6364298010425502</v>
      </c>
    </row>
    <row r="631" spans="1:15" x14ac:dyDescent="0.3">
      <c r="A631">
        <v>630</v>
      </c>
      <c r="C631">
        <f t="shared" si="78"/>
        <v>0.18000000000000002</v>
      </c>
      <c r="D631">
        <f t="shared" si="74"/>
        <v>0.82</v>
      </c>
      <c r="E631">
        <f t="shared" si="79"/>
        <v>2.1075871719958745E-55</v>
      </c>
      <c r="F631">
        <f>SUM($E$2:E631)</f>
        <v>0.99999999999999967</v>
      </c>
      <c r="G631">
        <f t="shared" si="77"/>
        <v>1.3277799183574009E-52</v>
      </c>
      <c r="H631">
        <f>SUM(G$2:G631)</f>
        <v>7.8705700884908047</v>
      </c>
      <c r="J631">
        <f t="shared" si="80"/>
        <v>0.2408000000000001</v>
      </c>
      <c r="K631">
        <f t="shared" si="75"/>
        <v>0.75919999999999987</v>
      </c>
      <c r="L631">
        <f t="shared" si="81"/>
        <v>2.6714652819499426E-76</v>
      </c>
      <c r="M631">
        <f>SUM($L$2:L631)</f>
        <v>1</v>
      </c>
      <c r="N631">
        <f t="shared" si="76"/>
        <v>1.6830231276284639E-73</v>
      </c>
      <c r="O631">
        <f>SUM(N$2:N631)</f>
        <v>5.6364298010425502</v>
      </c>
    </row>
    <row r="632" spans="1:15" x14ac:dyDescent="0.3">
      <c r="A632">
        <v>631</v>
      </c>
      <c r="C632">
        <f t="shared" si="78"/>
        <v>0.18000000000000002</v>
      </c>
      <c r="D632">
        <f t="shared" si="74"/>
        <v>0.82</v>
      </c>
      <c r="E632">
        <f t="shared" si="79"/>
        <v>1.7282214810366171E-55</v>
      </c>
      <c r="F632">
        <f>SUM($E$2:E632)</f>
        <v>0.99999999999999967</v>
      </c>
      <c r="G632">
        <f t="shared" si="77"/>
        <v>1.0905077545341055E-52</v>
      </c>
      <c r="H632">
        <f>SUM(G$2:G632)</f>
        <v>7.8705700884908047</v>
      </c>
      <c r="J632">
        <f t="shared" si="80"/>
        <v>0.2408000000000001</v>
      </c>
      <c r="K632">
        <f t="shared" si="75"/>
        <v>0.75919999999999987</v>
      </c>
      <c r="L632">
        <f t="shared" si="81"/>
        <v>2.0281764420563961E-76</v>
      </c>
      <c r="M632">
        <f>SUM($L$2:L632)</f>
        <v>1</v>
      </c>
      <c r="N632">
        <f t="shared" si="76"/>
        <v>1.2797793349375859E-73</v>
      </c>
      <c r="O632">
        <f>SUM(N$2:N632)</f>
        <v>5.6364298010425502</v>
      </c>
    </row>
    <row r="633" spans="1:15" x14ac:dyDescent="0.3">
      <c r="A633">
        <v>632</v>
      </c>
      <c r="C633">
        <f t="shared" si="78"/>
        <v>0.18000000000000002</v>
      </c>
      <c r="D633">
        <f t="shared" si="74"/>
        <v>0.82</v>
      </c>
      <c r="E633">
        <f t="shared" si="79"/>
        <v>1.417141614450026E-55</v>
      </c>
      <c r="F633">
        <f>SUM($E$2:E633)</f>
        <v>0.99999999999999967</v>
      </c>
      <c r="G633">
        <f t="shared" si="77"/>
        <v>8.9563350033241636E-53</v>
      </c>
      <c r="H633">
        <f>SUM(G$2:G633)</f>
        <v>7.8705700884908047</v>
      </c>
      <c r="J633">
        <f t="shared" si="80"/>
        <v>0.2408000000000001</v>
      </c>
      <c r="K633">
        <f t="shared" si="75"/>
        <v>0.75919999999999987</v>
      </c>
      <c r="L633">
        <f t="shared" si="81"/>
        <v>1.5397915548092156E-76</v>
      </c>
      <c r="M633">
        <f>SUM($L$2:L633)</f>
        <v>1</v>
      </c>
      <c r="N633">
        <f t="shared" si="76"/>
        <v>9.7314826263942426E-74</v>
      </c>
      <c r="O633">
        <f>SUM(N$2:N633)</f>
        <v>5.6364298010425502</v>
      </c>
    </row>
    <row r="634" spans="1:15" x14ac:dyDescent="0.3">
      <c r="A634">
        <v>633</v>
      </c>
      <c r="C634">
        <f t="shared" si="78"/>
        <v>0.18000000000000002</v>
      </c>
      <c r="D634">
        <f t="shared" si="74"/>
        <v>0.82</v>
      </c>
      <c r="E634">
        <f t="shared" si="79"/>
        <v>1.1620561238490212E-55</v>
      </c>
      <c r="F634">
        <f>SUM($E$2:E634)</f>
        <v>0.99999999999999967</v>
      </c>
      <c r="G634">
        <f t="shared" si="77"/>
        <v>7.3558152639643043E-53</v>
      </c>
      <c r="H634">
        <f>SUM(G$2:G634)</f>
        <v>7.8705700884908047</v>
      </c>
      <c r="J634">
        <f t="shared" si="80"/>
        <v>0.2408000000000001</v>
      </c>
      <c r="K634">
        <f t="shared" si="75"/>
        <v>0.75919999999999987</v>
      </c>
      <c r="L634">
        <f t="shared" si="81"/>
        <v>1.1690097484111564E-76</v>
      </c>
      <c r="M634">
        <f>SUM($L$2:L634)</f>
        <v>1</v>
      </c>
      <c r="N634">
        <f t="shared" si="76"/>
        <v>7.3998317074426197E-74</v>
      </c>
      <c r="O634">
        <f>SUM(N$2:N634)</f>
        <v>5.6364298010425502</v>
      </c>
    </row>
    <row r="635" spans="1:15" x14ac:dyDescent="0.3">
      <c r="A635">
        <v>634</v>
      </c>
      <c r="C635">
        <f t="shared" si="78"/>
        <v>0.18000000000000002</v>
      </c>
      <c r="D635">
        <f t="shared" si="74"/>
        <v>0.82</v>
      </c>
      <c r="E635">
        <f t="shared" si="79"/>
        <v>9.5288602155619724E-56</v>
      </c>
      <c r="F635">
        <f>SUM($E$2:E635)</f>
        <v>0.99999999999999967</v>
      </c>
      <c r="G635">
        <f t="shared" si="77"/>
        <v>6.041297376666291E-53</v>
      </c>
      <c r="H635">
        <f>SUM(G$2:G635)</f>
        <v>7.8705700884908047</v>
      </c>
      <c r="J635">
        <f t="shared" si="80"/>
        <v>0.2408000000000001</v>
      </c>
      <c r="K635">
        <f t="shared" si="75"/>
        <v>0.75919999999999987</v>
      </c>
      <c r="L635">
        <f t="shared" si="81"/>
        <v>8.8751220099374985E-77</v>
      </c>
      <c r="M635">
        <f>SUM($L$2:L635)</f>
        <v>1</v>
      </c>
      <c r="N635">
        <f t="shared" si="76"/>
        <v>5.6268273543003742E-74</v>
      </c>
      <c r="O635">
        <f>SUM(N$2:N635)</f>
        <v>5.6364298010425502</v>
      </c>
    </row>
    <row r="636" spans="1:15" x14ac:dyDescent="0.3">
      <c r="A636">
        <v>635</v>
      </c>
      <c r="C636">
        <f t="shared" si="78"/>
        <v>0.18000000000000002</v>
      </c>
      <c r="D636">
        <f t="shared" si="74"/>
        <v>0.82</v>
      </c>
      <c r="E636">
        <f t="shared" si="79"/>
        <v>7.8136653767608168E-56</v>
      </c>
      <c r="F636">
        <f>SUM($E$2:E636)</f>
        <v>0.99999999999999967</v>
      </c>
      <c r="G636">
        <f t="shared" si="77"/>
        <v>4.9616775142431182E-53</v>
      </c>
      <c r="H636">
        <f>SUM(G$2:G636)</f>
        <v>7.8705700884908047</v>
      </c>
      <c r="J636">
        <f t="shared" si="80"/>
        <v>0.2408000000000001</v>
      </c>
      <c r="K636">
        <f t="shared" si="75"/>
        <v>0.75919999999999987</v>
      </c>
      <c r="L636">
        <f t="shared" si="81"/>
        <v>6.7379926299445481E-77</v>
      </c>
      <c r="M636">
        <f>SUM($L$2:L636)</f>
        <v>1</v>
      </c>
      <c r="N636">
        <f t="shared" si="76"/>
        <v>4.2786253200147877E-74</v>
      </c>
      <c r="O636">
        <f>SUM(N$2:N636)</f>
        <v>5.6364298010425502</v>
      </c>
    </row>
    <row r="637" spans="1:15" x14ac:dyDescent="0.3">
      <c r="A637">
        <v>636</v>
      </c>
      <c r="C637">
        <f t="shared" si="78"/>
        <v>0.18000000000000002</v>
      </c>
      <c r="D637">
        <f t="shared" si="74"/>
        <v>0.82</v>
      </c>
      <c r="E637">
        <f t="shared" si="79"/>
        <v>6.4072056089438697E-56</v>
      </c>
      <c r="F637">
        <f>SUM($E$2:E637)</f>
        <v>0.99999999999999967</v>
      </c>
      <c r="G637">
        <f t="shared" si="77"/>
        <v>4.0749827672883011E-53</v>
      </c>
      <c r="H637">
        <f>SUM(G$2:G637)</f>
        <v>7.8705700884908047</v>
      </c>
      <c r="J637">
        <f t="shared" si="80"/>
        <v>0.2408000000000001</v>
      </c>
      <c r="K637">
        <f t="shared" si="75"/>
        <v>0.75919999999999987</v>
      </c>
      <c r="L637">
        <f t="shared" si="81"/>
        <v>5.1154840046539004E-77</v>
      </c>
      <c r="M637">
        <f>SUM($L$2:L637)</f>
        <v>1</v>
      </c>
      <c r="N637">
        <f t="shared" si="76"/>
        <v>3.2534478269598807E-74</v>
      </c>
      <c r="O637">
        <f>SUM(N$2:N637)</f>
        <v>5.6364298010425502</v>
      </c>
    </row>
    <row r="638" spans="1:15" x14ac:dyDescent="0.3">
      <c r="A638">
        <v>637</v>
      </c>
      <c r="C638">
        <f t="shared" si="78"/>
        <v>0.18000000000000002</v>
      </c>
      <c r="D638">
        <f t="shared" si="74"/>
        <v>0.82</v>
      </c>
      <c r="E638">
        <f t="shared" si="79"/>
        <v>5.2539085993339728E-56</v>
      </c>
      <c r="F638">
        <f>SUM($E$2:E638)</f>
        <v>0.99999999999999967</v>
      </c>
      <c r="G638">
        <f t="shared" si="77"/>
        <v>3.3467397777757406E-53</v>
      </c>
      <c r="H638">
        <f>SUM(G$2:G638)</f>
        <v>7.8705700884908047</v>
      </c>
      <c r="J638">
        <f t="shared" si="80"/>
        <v>0.2408000000000001</v>
      </c>
      <c r="K638">
        <f t="shared" si="75"/>
        <v>0.75919999999999987</v>
      </c>
      <c r="L638">
        <f t="shared" si="81"/>
        <v>3.8836754563332409E-77</v>
      </c>
      <c r="M638">
        <f>SUM($L$2:L638)</f>
        <v>1</v>
      </c>
      <c r="N638">
        <f t="shared" si="76"/>
        <v>2.4739012656842746E-74</v>
      </c>
      <c r="O638">
        <f>SUM(N$2:N638)</f>
        <v>5.6364298010425502</v>
      </c>
    </row>
    <row r="639" spans="1:15" x14ac:dyDescent="0.3">
      <c r="A639">
        <v>638</v>
      </c>
      <c r="C639">
        <f t="shared" si="78"/>
        <v>0.18000000000000002</v>
      </c>
      <c r="D639">
        <f t="shared" si="74"/>
        <v>0.82</v>
      </c>
      <c r="E639">
        <f t="shared" si="79"/>
        <v>4.3082050514538573E-56</v>
      </c>
      <c r="F639">
        <f>SUM($E$2:E639)</f>
        <v>0.99999999999999967</v>
      </c>
      <c r="G639">
        <f t="shared" si="77"/>
        <v>2.7486348228275608E-53</v>
      </c>
      <c r="H639">
        <f>SUM(G$2:G639)</f>
        <v>7.8705700884908047</v>
      </c>
      <c r="J639">
        <f t="shared" si="80"/>
        <v>0.2408000000000001</v>
      </c>
      <c r="K639">
        <f t="shared" si="75"/>
        <v>0.75919999999999987</v>
      </c>
      <c r="L639">
        <f t="shared" si="81"/>
        <v>2.9484864064481958E-77</v>
      </c>
      <c r="M639">
        <f>SUM($L$2:L639)</f>
        <v>1</v>
      </c>
      <c r="N639">
        <f t="shared" si="76"/>
        <v>1.8811343273139488E-74</v>
      </c>
      <c r="O639">
        <f>SUM(N$2:N639)</f>
        <v>5.6364298010425502</v>
      </c>
    </row>
    <row r="640" spans="1:15" x14ac:dyDescent="0.3">
      <c r="A640">
        <v>639</v>
      </c>
      <c r="C640">
        <f t="shared" si="78"/>
        <v>0.18000000000000002</v>
      </c>
      <c r="D640">
        <f t="shared" si="74"/>
        <v>0.82</v>
      </c>
      <c r="E640">
        <f t="shared" si="79"/>
        <v>3.5327281421921628E-56</v>
      </c>
      <c r="F640">
        <f>SUM($E$2:E640)</f>
        <v>0.99999999999999967</v>
      </c>
      <c r="G640">
        <f t="shared" si="77"/>
        <v>2.2574132828607922E-53</v>
      </c>
      <c r="H640">
        <f>SUM(G$2:G640)</f>
        <v>7.8705700884908047</v>
      </c>
      <c r="J640">
        <f t="shared" si="80"/>
        <v>0.2408000000000001</v>
      </c>
      <c r="K640">
        <f t="shared" si="75"/>
        <v>0.75919999999999987</v>
      </c>
      <c r="L640">
        <f t="shared" si="81"/>
        <v>2.23849087977547E-77</v>
      </c>
      <c r="M640">
        <f>SUM($L$2:L640)</f>
        <v>1</v>
      </c>
      <c r="N640">
        <f t="shared" si="76"/>
        <v>1.4303956721765252E-74</v>
      </c>
      <c r="O640">
        <f>SUM(N$2:N640)</f>
        <v>5.6364298010425502</v>
      </c>
    </row>
    <row r="641" spans="1:15" x14ac:dyDescent="0.3">
      <c r="A641">
        <v>640</v>
      </c>
      <c r="C641">
        <f t="shared" si="78"/>
        <v>0.18000000000000002</v>
      </c>
      <c r="D641">
        <f t="shared" si="74"/>
        <v>0.82</v>
      </c>
      <c r="E641">
        <f t="shared" si="79"/>
        <v>2.8968370765975735E-56</v>
      </c>
      <c r="F641">
        <f>SUM($E$2:E641)</f>
        <v>0.99999999999999967</v>
      </c>
      <c r="G641">
        <f t="shared" si="77"/>
        <v>1.8539757290224471E-53</v>
      </c>
      <c r="H641">
        <f>SUM(G$2:G641)</f>
        <v>7.8705700884908047</v>
      </c>
      <c r="J641">
        <f t="shared" si="80"/>
        <v>0.2408000000000001</v>
      </c>
      <c r="K641">
        <f t="shared" si="75"/>
        <v>0.75919999999999987</v>
      </c>
      <c r="L641">
        <f t="shared" si="81"/>
        <v>1.6994622759255365E-77</v>
      </c>
      <c r="M641">
        <f>SUM($L$2:L641)</f>
        <v>1</v>
      </c>
      <c r="N641">
        <f t="shared" si="76"/>
        <v>1.0876558565923434E-74</v>
      </c>
      <c r="O641">
        <f>SUM(N$2:N641)</f>
        <v>5.6364298010425502</v>
      </c>
    </row>
    <row r="642" spans="1:15" x14ac:dyDescent="0.3">
      <c r="A642">
        <v>641</v>
      </c>
      <c r="C642">
        <f t="shared" si="78"/>
        <v>0.18000000000000002</v>
      </c>
      <c r="D642">
        <f t="shared" ref="D642:D705" si="82">1-C642</f>
        <v>0.82</v>
      </c>
      <c r="E642">
        <f t="shared" si="79"/>
        <v>2.3754064028100103E-56</v>
      </c>
      <c r="F642">
        <f>SUM($E$2:E642)</f>
        <v>0.99999999999999967</v>
      </c>
      <c r="G642">
        <f t="shared" si="77"/>
        <v>1.5226355042012167E-53</v>
      </c>
      <c r="H642">
        <f>SUM(G$2:G642)</f>
        <v>7.8705700884908047</v>
      </c>
      <c r="J642">
        <f t="shared" si="80"/>
        <v>0.2408000000000001</v>
      </c>
      <c r="K642">
        <f t="shared" ref="K642:K705" si="83">1-J642</f>
        <v>0.75919999999999987</v>
      </c>
      <c r="L642">
        <f t="shared" si="81"/>
        <v>1.2902317598826672E-77</v>
      </c>
      <c r="M642">
        <f>SUM($L$2:L642)</f>
        <v>1</v>
      </c>
      <c r="N642">
        <f t="shared" ref="N642:N705" si="84">$A642*L642</f>
        <v>8.2703855808478972E-75</v>
      </c>
      <c r="O642">
        <f>SUM(N$2:N642)</f>
        <v>5.6364298010425502</v>
      </c>
    </row>
    <row r="643" spans="1:15" x14ac:dyDescent="0.3">
      <c r="A643">
        <v>642</v>
      </c>
      <c r="C643">
        <f t="shared" si="78"/>
        <v>0.18000000000000002</v>
      </c>
      <c r="D643">
        <f t="shared" si="82"/>
        <v>0.82</v>
      </c>
      <c r="E643">
        <f t="shared" si="79"/>
        <v>1.9478332503042083E-56</v>
      </c>
      <c r="F643">
        <f>SUM($E$2:E643)</f>
        <v>0.99999999999999967</v>
      </c>
      <c r="G643">
        <f t="shared" ref="G643:G706" si="85">$A643*E643</f>
        <v>1.2505089466953017E-53</v>
      </c>
      <c r="H643">
        <f>SUM(G$2:G643)</f>
        <v>7.8705700884908047</v>
      </c>
      <c r="J643">
        <f t="shared" si="80"/>
        <v>0.2408000000000001</v>
      </c>
      <c r="K643">
        <f t="shared" si="83"/>
        <v>0.75919999999999987</v>
      </c>
      <c r="L643">
        <f t="shared" si="81"/>
        <v>9.7954395210292085E-78</v>
      </c>
      <c r="M643">
        <f>SUM($L$2:L643)</f>
        <v>1</v>
      </c>
      <c r="N643">
        <f t="shared" si="84"/>
        <v>6.2886721725007515E-75</v>
      </c>
      <c r="O643">
        <f>SUM(N$2:N643)</f>
        <v>5.6364298010425502</v>
      </c>
    </row>
    <row r="644" spans="1:15" x14ac:dyDescent="0.3">
      <c r="A644">
        <v>643</v>
      </c>
      <c r="C644">
        <f t="shared" si="78"/>
        <v>0.18000000000000002</v>
      </c>
      <c r="D644">
        <f t="shared" si="82"/>
        <v>0.82</v>
      </c>
      <c r="E644">
        <f t="shared" si="79"/>
        <v>1.5972232652494507E-56</v>
      </c>
      <c r="F644">
        <f>SUM($E$2:E644)</f>
        <v>0.99999999999999967</v>
      </c>
      <c r="G644">
        <f t="shared" si="85"/>
        <v>1.0270145595553968E-53</v>
      </c>
      <c r="H644">
        <f>SUM(G$2:G644)</f>
        <v>7.8705700884908047</v>
      </c>
      <c r="J644">
        <f t="shared" si="80"/>
        <v>0.2408000000000001</v>
      </c>
      <c r="K644">
        <f t="shared" si="83"/>
        <v>0.75919999999999987</v>
      </c>
      <c r="L644">
        <f t="shared" si="81"/>
        <v>7.4366976843653737E-78</v>
      </c>
      <c r="M644">
        <f>SUM($L$2:L644)</f>
        <v>1</v>
      </c>
      <c r="N644">
        <f t="shared" si="84"/>
        <v>4.781796611046935E-75</v>
      </c>
      <c r="O644">
        <f>SUM(N$2:N644)</f>
        <v>5.6364298010425502</v>
      </c>
    </row>
    <row r="645" spans="1:15" x14ac:dyDescent="0.3">
      <c r="A645">
        <v>644</v>
      </c>
      <c r="C645">
        <f t="shared" si="78"/>
        <v>0.18000000000000002</v>
      </c>
      <c r="D645">
        <f t="shared" si="82"/>
        <v>0.82</v>
      </c>
      <c r="E645">
        <f t="shared" si="79"/>
        <v>1.3097230775045495E-56</v>
      </c>
      <c r="F645">
        <f>SUM($E$2:E645)</f>
        <v>0.99999999999999967</v>
      </c>
      <c r="G645">
        <f t="shared" si="85"/>
        <v>8.4346166191292991E-54</v>
      </c>
      <c r="H645">
        <f>SUM(G$2:G645)</f>
        <v>7.8705700884908047</v>
      </c>
      <c r="J645">
        <f t="shared" si="80"/>
        <v>0.2408000000000001</v>
      </c>
      <c r="K645">
        <f t="shared" si="83"/>
        <v>0.75919999999999987</v>
      </c>
      <c r="L645">
        <f t="shared" si="81"/>
        <v>5.645940881970191E-78</v>
      </c>
      <c r="M645">
        <f>SUM($L$2:L645)</f>
        <v>1</v>
      </c>
      <c r="N645">
        <f t="shared" si="84"/>
        <v>3.6359859279888031E-75</v>
      </c>
      <c r="O645">
        <f>SUM(N$2:N645)</f>
        <v>5.6364298010425502</v>
      </c>
    </row>
    <row r="646" spans="1:15" x14ac:dyDescent="0.3">
      <c r="A646">
        <v>645</v>
      </c>
      <c r="C646">
        <f t="shared" si="78"/>
        <v>0.18000000000000002</v>
      </c>
      <c r="D646">
        <f t="shared" si="82"/>
        <v>0.82</v>
      </c>
      <c r="E646">
        <f t="shared" si="79"/>
        <v>1.0739729235537305E-56</v>
      </c>
      <c r="F646">
        <f>SUM($E$2:E646)</f>
        <v>0.99999999999999967</v>
      </c>
      <c r="G646">
        <f t="shared" si="85"/>
        <v>6.927125356921561E-54</v>
      </c>
      <c r="H646">
        <f>SUM(G$2:G646)</f>
        <v>7.8705700884908047</v>
      </c>
      <c r="J646">
        <f t="shared" si="80"/>
        <v>0.2408000000000001</v>
      </c>
      <c r="K646">
        <f t="shared" si="83"/>
        <v>0.75919999999999987</v>
      </c>
      <c r="L646">
        <f t="shared" si="81"/>
        <v>4.2863983175917681E-78</v>
      </c>
      <c r="M646">
        <f>SUM($L$2:L646)</f>
        <v>1</v>
      </c>
      <c r="N646">
        <f t="shared" si="84"/>
        <v>2.7647269148466906E-75</v>
      </c>
      <c r="O646">
        <f>SUM(N$2:N646)</f>
        <v>5.6364298010425502</v>
      </c>
    </row>
    <row r="647" spans="1:15" x14ac:dyDescent="0.3">
      <c r="A647">
        <v>646</v>
      </c>
      <c r="C647">
        <f t="shared" si="78"/>
        <v>0.18000000000000002</v>
      </c>
      <c r="D647">
        <f t="shared" si="82"/>
        <v>0.82</v>
      </c>
      <c r="E647">
        <f t="shared" si="79"/>
        <v>8.8065779731405897E-57</v>
      </c>
      <c r="F647">
        <f>SUM($E$2:E647)</f>
        <v>0.99999999999999967</v>
      </c>
      <c r="G647">
        <f t="shared" si="85"/>
        <v>5.6890493706488209E-54</v>
      </c>
      <c r="H647">
        <f>SUM(G$2:G647)</f>
        <v>7.8705700884908047</v>
      </c>
      <c r="J647">
        <f t="shared" si="80"/>
        <v>0.2408000000000001</v>
      </c>
      <c r="K647">
        <f t="shared" si="83"/>
        <v>0.75919999999999987</v>
      </c>
      <c r="L647">
        <f t="shared" si="81"/>
        <v>3.2542336027156697E-78</v>
      </c>
      <c r="M647">
        <f>SUM($L$2:L647)</f>
        <v>1</v>
      </c>
      <c r="N647">
        <f t="shared" si="84"/>
        <v>2.1022349073543226E-75</v>
      </c>
      <c r="O647">
        <f>SUM(N$2:N647)</f>
        <v>5.6364298010425502</v>
      </c>
    </row>
    <row r="648" spans="1:15" x14ac:dyDescent="0.3">
      <c r="A648">
        <v>647</v>
      </c>
      <c r="C648">
        <f t="shared" si="78"/>
        <v>0.18000000000000002</v>
      </c>
      <c r="D648">
        <f t="shared" si="82"/>
        <v>0.82</v>
      </c>
      <c r="E648">
        <f t="shared" si="79"/>
        <v>7.2213939379752826E-57</v>
      </c>
      <c r="F648">
        <f>SUM($E$2:E648)</f>
        <v>0.99999999999999967</v>
      </c>
      <c r="G648">
        <f t="shared" si="85"/>
        <v>4.6722418778700081E-54</v>
      </c>
      <c r="H648">
        <f>SUM(G$2:G648)</f>
        <v>7.8705700884908047</v>
      </c>
      <c r="J648">
        <f t="shared" si="80"/>
        <v>0.2408000000000001</v>
      </c>
      <c r="K648">
        <f t="shared" si="83"/>
        <v>0.75919999999999987</v>
      </c>
      <c r="L648">
        <f t="shared" si="81"/>
        <v>2.470614151181736E-78</v>
      </c>
      <c r="M648">
        <f>SUM($L$2:L648)</f>
        <v>1</v>
      </c>
      <c r="N648">
        <f t="shared" si="84"/>
        <v>1.5984873558145832E-75</v>
      </c>
      <c r="O648">
        <f>SUM(N$2:N648)</f>
        <v>5.6364298010425502</v>
      </c>
    </row>
    <row r="649" spans="1:15" x14ac:dyDescent="0.3">
      <c r="A649">
        <v>648</v>
      </c>
      <c r="C649">
        <f t="shared" si="78"/>
        <v>0.18000000000000002</v>
      </c>
      <c r="D649">
        <f t="shared" si="82"/>
        <v>0.82</v>
      </c>
      <c r="E649">
        <f t="shared" si="79"/>
        <v>5.9215430291397319E-57</v>
      </c>
      <c r="F649">
        <f>SUM($E$2:E649)</f>
        <v>0.99999999999999967</v>
      </c>
      <c r="G649">
        <f t="shared" si="85"/>
        <v>3.8371598828825461E-54</v>
      </c>
      <c r="H649">
        <f>SUM(G$2:G649)</f>
        <v>7.8705700884908047</v>
      </c>
      <c r="J649">
        <f t="shared" si="80"/>
        <v>0.2408000000000001</v>
      </c>
      <c r="K649">
        <f t="shared" si="83"/>
        <v>0.75919999999999987</v>
      </c>
      <c r="L649">
        <f t="shared" si="81"/>
        <v>1.8756902635771737E-78</v>
      </c>
      <c r="M649">
        <f>SUM($L$2:L649)</f>
        <v>1</v>
      </c>
      <c r="N649">
        <f t="shared" si="84"/>
        <v>1.2154472907980086E-75</v>
      </c>
      <c r="O649">
        <f>SUM(N$2:N649)</f>
        <v>5.6364298010425502</v>
      </c>
    </row>
    <row r="650" spans="1:15" x14ac:dyDescent="0.3">
      <c r="A650">
        <v>649</v>
      </c>
      <c r="C650">
        <f t="shared" si="78"/>
        <v>0.18000000000000002</v>
      </c>
      <c r="D650">
        <f t="shared" si="82"/>
        <v>0.82</v>
      </c>
      <c r="E650">
        <f t="shared" si="79"/>
        <v>4.85566528389458E-57</v>
      </c>
      <c r="F650">
        <f>SUM($E$2:E650)</f>
        <v>0.99999999999999967</v>
      </c>
      <c r="G650">
        <f t="shared" si="85"/>
        <v>3.1513267692475824E-54</v>
      </c>
      <c r="H650">
        <f>SUM(G$2:G650)</f>
        <v>7.8705700884908047</v>
      </c>
      <c r="J650">
        <f t="shared" si="80"/>
        <v>0.2408000000000001</v>
      </c>
      <c r="K650">
        <f t="shared" si="83"/>
        <v>0.75919999999999987</v>
      </c>
      <c r="L650">
        <f t="shared" si="81"/>
        <v>1.4240240481077899E-78</v>
      </c>
      <c r="M650">
        <f>SUM($L$2:L650)</f>
        <v>1</v>
      </c>
      <c r="N650">
        <f t="shared" si="84"/>
        <v>9.2419160722195562E-76</v>
      </c>
      <c r="O650">
        <f>SUM(N$2:N650)</f>
        <v>5.6364298010425502</v>
      </c>
    </row>
    <row r="651" spans="1:15" x14ac:dyDescent="0.3">
      <c r="A651">
        <v>650</v>
      </c>
      <c r="C651">
        <f t="shared" si="78"/>
        <v>0.18000000000000002</v>
      </c>
      <c r="D651">
        <f t="shared" si="82"/>
        <v>0.82</v>
      </c>
      <c r="E651">
        <f t="shared" si="79"/>
        <v>3.9816455327935556E-57</v>
      </c>
      <c r="F651">
        <f>SUM($E$2:E651)</f>
        <v>0.99999999999999967</v>
      </c>
      <c r="G651">
        <f t="shared" si="85"/>
        <v>2.588069596315811E-54</v>
      </c>
      <c r="H651">
        <f>SUM(G$2:G651)</f>
        <v>7.8705700884908047</v>
      </c>
      <c r="J651">
        <f t="shared" si="80"/>
        <v>0.2408000000000001</v>
      </c>
      <c r="K651">
        <f t="shared" si="83"/>
        <v>0.75919999999999987</v>
      </c>
      <c r="L651">
        <f t="shared" si="81"/>
        <v>1.081119057323434E-78</v>
      </c>
      <c r="M651">
        <f>SUM($L$2:L651)</f>
        <v>1</v>
      </c>
      <c r="N651">
        <f t="shared" si="84"/>
        <v>7.0272738726023215E-76</v>
      </c>
      <c r="O651">
        <f>SUM(N$2:N651)</f>
        <v>5.6364298010425502</v>
      </c>
    </row>
    <row r="652" spans="1:15" x14ac:dyDescent="0.3">
      <c r="A652">
        <v>651</v>
      </c>
      <c r="C652">
        <f t="shared" si="78"/>
        <v>0.18000000000000002</v>
      </c>
      <c r="D652">
        <f t="shared" si="82"/>
        <v>0.82</v>
      </c>
      <c r="E652">
        <f t="shared" si="79"/>
        <v>3.2649493368907155E-57</v>
      </c>
      <c r="F652">
        <f>SUM($E$2:E652)</f>
        <v>0.99999999999999967</v>
      </c>
      <c r="G652">
        <f t="shared" si="85"/>
        <v>2.1254820183158558E-54</v>
      </c>
      <c r="H652">
        <f>SUM(G$2:G652)</f>
        <v>7.8705700884908047</v>
      </c>
      <c r="J652">
        <f t="shared" si="80"/>
        <v>0.2408000000000001</v>
      </c>
      <c r="K652">
        <f t="shared" si="83"/>
        <v>0.75919999999999987</v>
      </c>
      <c r="L652">
        <f t="shared" si="81"/>
        <v>8.2078558831995099E-79</v>
      </c>
      <c r="M652">
        <f>SUM($L$2:L652)</f>
        <v>1</v>
      </c>
      <c r="N652">
        <f t="shared" si="84"/>
        <v>5.343314179962881E-76</v>
      </c>
      <c r="O652">
        <f>SUM(N$2:N652)</f>
        <v>5.6364298010425502</v>
      </c>
    </row>
    <row r="653" spans="1:15" x14ac:dyDescent="0.3">
      <c r="A653">
        <v>652</v>
      </c>
      <c r="C653">
        <f t="shared" ref="C653:C716" si="86">C652</f>
        <v>0.18000000000000002</v>
      </c>
      <c r="D653">
        <f t="shared" si="82"/>
        <v>0.82</v>
      </c>
      <c r="E653">
        <f t="shared" ref="E653:E716" si="87">E652*D653</f>
        <v>2.6772584562503866E-57</v>
      </c>
      <c r="F653">
        <f>SUM($E$2:E653)</f>
        <v>0.99999999999999967</v>
      </c>
      <c r="G653">
        <f t="shared" si="85"/>
        <v>1.7455725134752522E-54</v>
      </c>
      <c r="H653">
        <f>SUM(G$2:G653)</f>
        <v>7.8705700884908047</v>
      </c>
      <c r="J653">
        <f t="shared" ref="J653:J716" si="88">J652</f>
        <v>0.2408000000000001</v>
      </c>
      <c r="K653">
        <f t="shared" si="83"/>
        <v>0.75919999999999987</v>
      </c>
      <c r="L653">
        <f t="shared" ref="L653:L716" si="89">L652*K653</f>
        <v>6.2314041865250666E-79</v>
      </c>
      <c r="M653">
        <f>SUM($L$2:L653)</f>
        <v>1</v>
      </c>
      <c r="N653">
        <f t="shared" si="84"/>
        <v>4.0628755296143434E-76</v>
      </c>
      <c r="O653">
        <f>SUM(N$2:N653)</f>
        <v>5.6364298010425502</v>
      </c>
    </row>
    <row r="654" spans="1:15" x14ac:dyDescent="0.3">
      <c r="A654">
        <v>653</v>
      </c>
      <c r="C654">
        <f t="shared" si="86"/>
        <v>0.18000000000000002</v>
      </c>
      <c r="D654">
        <f t="shared" si="82"/>
        <v>0.82</v>
      </c>
      <c r="E654">
        <f t="shared" si="87"/>
        <v>2.1953519341253168E-57</v>
      </c>
      <c r="F654">
        <f>SUM($E$2:E654)</f>
        <v>0.99999999999999967</v>
      </c>
      <c r="G654">
        <f t="shared" si="85"/>
        <v>1.433564812983832E-54</v>
      </c>
      <c r="H654">
        <f>SUM(G$2:G654)</f>
        <v>7.8705700884908047</v>
      </c>
      <c r="J654">
        <f t="shared" si="88"/>
        <v>0.2408000000000001</v>
      </c>
      <c r="K654">
        <f t="shared" si="83"/>
        <v>0.75919999999999987</v>
      </c>
      <c r="L654">
        <f t="shared" si="89"/>
        <v>4.7308820584098297E-79</v>
      </c>
      <c r="M654">
        <f>SUM($L$2:L654)</f>
        <v>1</v>
      </c>
      <c r="N654">
        <f t="shared" si="84"/>
        <v>3.0892659841416191E-76</v>
      </c>
      <c r="O654">
        <f>SUM(N$2:N654)</f>
        <v>5.6364298010425502</v>
      </c>
    </row>
    <row r="655" spans="1:15" x14ac:dyDescent="0.3">
      <c r="A655">
        <v>654</v>
      </c>
      <c r="C655">
        <f t="shared" si="86"/>
        <v>0.18000000000000002</v>
      </c>
      <c r="D655">
        <f t="shared" si="82"/>
        <v>0.82</v>
      </c>
      <c r="E655">
        <f t="shared" si="87"/>
        <v>1.8001885859827596E-57</v>
      </c>
      <c r="F655">
        <f>SUM($E$2:E655)</f>
        <v>0.99999999999999967</v>
      </c>
      <c r="G655">
        <f t="shared" si="85"/>
        <v>1.1773233352327249E-54</v>
      </c>
      <c r="H655">
        <f>SUM(G$2:G655)</f>
        <v>7.8705700884908047</v>
      </c>
      <c r="J655">
        <f t="shared" si="88"/>
        <v>0.2408000000000001</v>
      </c>
      <c r="K655">
        <f t="shared" si="83"/>
        <v>0.75919999999999987</v>
      </c>
      <c r="L655">
        <f t="shared" si="89"/>
        <v>3.591685658744742E-79</v>
      </c>
      <c r="M655">
        <f>SUM($L$2:L655)</f>
        <v>1</v>
      </c>
      <c r="N655">
        <f t="shared" si="84"/>
        <v>2.3489624208190612E-76</v>
      </c>
      <c r="O655">
        <f>SUM(N$2:N655)</f>
        <v>5.6364298010425502</v>
      </c>
    </row>
    <row r="656" spans="1:15" x14ac:dyDescent="0.3">
      <c r="A656">
        <v>655</v>
      </c>
      <c r="C656">
        <f t="shared" si="86"/>
        <v>0.18000000000000002</v>
      </c>
      <c r="D656">
        <f t="shared" si="82"/>
        <v>0.82</v>
      </c>
      <c r="E656">
        <f t="shared" si="87"/>
        <v>1.4761546405058629E-57</v>
      </c>
      <c r="F656">
        <f>SUM($E$2:E656)</f>
        <v>0.99999999999999967</v>
      </c>
      <c r="G656">
        <f t="shared" si="85"/>
        <v>9.6688128953134026E-55</v>
      </c>
      <c r="H656">
        <f>SUM(G$2:G656)</f>
        <v>7.8705700884908047</v>
      </c>
      <c r="J656">
        <f t="shared" si="88"/>
        <v>0.2408000000000001</v>
      </c>
      <c r="K656">
        <f t="shared" si="83"/>
        <v>0.75919999999999987</v>
      </c>
      <c r="L656">
        <f t="shared" si="89"/>
        <v>2.7268077521190077E-79</v>
      </c>
      <c r="M656">
        <f>SUM($L$2:L656)</f>
        <v>1</v>
      </c>
      <c r="N656">
        <f t="shared" si="84"/>
        <v>1.78605907763795E-76</v>
      </c>
      <c r="O656">
        <f>SUM(N$2:N656)</f>
        <v>5.6364298010425502</v>
      </c>
    </row>
    <row r="657" spans="1:15" x14ac:dyDescent="0.3">
      <c r="A657">
        <v>656</v>
      </c>
      <c r="C657">
        <f t="shared" si="86"/>
        <v>0.18000000000000002</v>
      </c>
      <c r="D657">
        <f t="shared" si="82"/>
        <v>0.82</v>
      </c>
      <c r="E657">
        <f t="shared" si="87"/>
        <v>1.2104468052148074E-57</v>
      </c>
      <c r="F657">
        <f>SUM($E$2:E657)</f>
        <v>0.99999999999999967</v>
      </c>
      <c r="G657">
        <f t="shared" si="85"/>
        <v>7.9405310422091371E-55</v>
      </c>
      <c r="H657">
        <f>SUM(G$2:G657)</f>
        <v>7.8705700884908047</v>
      </c>
      <c r="J657">
        <f t="shared" si="88"/>
        <v>0.2408000000000001</v>
      </c>
      <c r="K657">
        <f t="shared" si="83"/>
        <v>0.75919999999999987</v>
      </c>
      <c r="L657">
        <f t="shared" si="89"/>
        <v>2.0701924454087504E-79</v>
      </c>
      <c r="M657">
        <f>SUM($L$2:L657)</f>
        <v>1</v>
      </c>
      <c r="N657">
        <f t="shared" si="84"/>
        <v>1.3580462441881403E-76</v>
      </c>
      <c r="O657">
        <f>SUM(N$2:N657)</f>
        <v>5.6364298010425502</v>
      </c>
    </row>
    <row r="658" spans="1:15" x14ac:dyDescent="0.3">
      <c r="A658">
        <v>657</v>
      </c>
      <c r="C658">
        <f t="shared" si="86"/>
        <v>0.18000000000000002</v>
      </c>
      <c r="D658">
        <f t="shared" si="82"/>
        <v>0.82</v>
      </c>
      <c r="E658">
        <f t="shared" si="87"/>
        <v>9.9256638027614207E-58</v>
      </c>
      <c r="F658">
        <f>SUM($E$2:E658)</f>
        <v>0.99999999999999967</v>
      </c>
      <c r="G658">
        <f t="shared" si="85"/>
        <v>6.5211611184142533E-55</v>
      </c>
      <c r="H658">
        <f>SUM(G$2:G658)</f>
        <v>7.8705700884908047</v>
      </c>
      <c r="J658">
        <f t="shared" si="88"/>
        <v>0.2408000000000001</v>
      </c>
      <c r="K658">
        <f t="shared" si="83"/>
        <v>0.75919999999999987</v>
      </c>
      <c r="L658">
        <f t="shared" si="89"/>
        <v>1.5716901045543232E-79</v>
      </c>
      <c r="M658">
        <f>SUM($L$2:L658)</f>
        <v>1</v>
      </c>
      <c r="N658">
        <f t="shared" si="84"/>
        <v>1.0326003986921904E-76</v>
      </c>
      <c r="O658">
        <f>SUM(N$2:N658)</f>
        <v>5.6364298010425502</v>
      </c>
    </row>
    <row r="659" spans="1:15" x14ac:dyDescent="0.3">
      <c r="A659">
        <v>658</v>
      </c>
      <c r="C659">
        <f t="shared" si="86"/>
        <v>0.18000000000000002</v>
      </c>
      <c r="D659">
        <f t="shared" si="82"/>
        <v>0.82</v>
      </c>
      <c r="E659">
        <f t="shared" si="87"/>
        <v>8.1390443182643639E-58</v>
      </c>
      <c r="F659">
        <f>SUM($E$2:E659)</f>
        <v>0.99999999999999967</v>
      </c>
      <c r="G659">
        <f t="shared" si="85"/>
        <v>5.3554911614179515E-55</v>
      </c>
      <c r="H659">
        <f>SUM(G$2:G659)</f>
        <v>7.8705700884908047</v>
      </c>
      <c r="J659">
        <f t="shared" si="88"/>
        <v>0.2408000000000001</v>
      </c>
      <c r="K659">
        <f t="shared" si="83"/>
        <v>0.75919999999999987</v>
      </c>
      <c r="L659">
        <f t="shared" si="89"/>
        <v>1.193227127377642E-79</v>
      </c>
      <c r="M659">
        <f>SUM($L$2:L659)</f>
        <v>1</v>
      </c>
      <c r="N659">
        <f t="shared" si="84"/>
        <v>7.8514344981448848E-77</v>
      </c>
      <c r="O659">
        <f>SUM(N$2:N659)</f>
        <v>5.6364298010425502</v>
      </c>
    </row>
    <row r="660" spans="1:15" x14ac:dyDescent="0.3">
      <c r="A660">
        <v>659</v>
      </c>
      <c r="C660">
        <f t="shared" si="86"/>
        <v>0.18000000000000002</v>
      </c>
      <c r="D660">
        <f t="shared" si="82"/>
        <v>0.82</v>
      </c>
      <c r="E660">
        <f t="shared" si="87"/>
        <v>6.6740163409767778E-58</v>
      </c>
      <c r="F660">
        <f>SUM($E$2:E660)</f>
        <v>0.99999999999999967</v>
      </c>
      <c r="G660">
        <f t="shared" si="85"/>
        <v>4.3981767687036967E-55</v>
      </c>
      <c r="H660">
        <f>SUM(G$2:G660)</f>
        <v>7.8705700884908047</v>
      </c>
      <c r="J660">
        <f t="shared" si="88"/>
        <v>0.2408000000000001</v>
      </c>
      <c r="K660">
        <f t="shared" si="83"/>
        <v>0.75919999999999987</v>
      </c>
      <c r="L660">
        <f t="shared" si="89"/>
        <v>9.0589803510510567E-80</v>
      </c>
      <c r="M660">
        <f>SUM($L$2:L660)</f>
        <v>1</v>
      </c>
      <c r="N660">
        <f t="shared" si="84"/>
        <v>5.9698680513426463E-77</v>
      </c>
      <c r="O660">
        <f>SUM(N$2:N660)</f>
        <v>5.6364298010425502</v>
      </c>
    </row>
    <row r="661" spans="1:15" x14ac:dyDescent="0.3">
      <c r="A661">
        <v>660</v>
      </c>
      <c r="C661">
        <f t="shared" si="86"/>
        <v>0.18000000000000002</v>
      </c>
      <c r="D661">
        <f t="shared" si="82"/>
        <v>0.82</v>
      </c>
      <c r="E661">
        <f t="shared" si="87"/>
        <v>5.4726933996009572E-58</v>
      </c>
      <c r="F661">
        <f>SUM($E$2:E661)</f>
        <v>0.99999999999999967</v>
      </c>
      <c r="G661">
        <f t="shared" si="85"/>
        <v>3.6119776437366315E-55</v>
      </c>
      <c r="H661">
        <f>SUM(G$2:G661)</f>
        <v>7.8705700884908047</v>
      </c>
      <c r="J661">
        <f t="shared" si="88"/>
        <v>0.2408000000000001</v>
      </c>
      <c r="K661">
        <f t="shared" si="83"/>
        <v>0.75919999999999987</v>
      </c>
      <c r="L661">
        <f t="shared" si="89"/>
        <v>6.8775778825179611E-80</v>
      </c>
      <c r="M661">
        <f>SUM($L$2:L661)</f>
        <v>1</v>
      </c>
      <c r="N661">
        <f t="shared" si="84"/>
        <v>4.5392014024618541E-77</v>
      </c>
      <c r="O661">
        <f>SUM(N$2:N661)</f>
        <v>5.6364298010425502</v>
      </c>
    </row>
    <row r="662" spans="1:15" x14ac:dyDescent="0.3">
      <c r="A662">
        <v>661</v>
      </c>
      <c r="C662">
        <f t="shared" si="86"/>
        <v>0.18000000000000002</v>
      </c>
      <c r="D662">
        <f t="shared" si="82"/>
        <v>0.82</v>
      </c>
      <c r="E662">
        <f t="shared" si="87"/>
        <v>4.4876085876727844E-58</v>
      </c>
      <c r="F662">
        <f>SUM($E$2:E662)</f>
        <v>0.99999999999999967</v>
      </c>
      <c r="G662">
        <f t="shared" si="85"/>
        <v>2.9663092764517104E-55</v>
      </c>
      <c r="H662">
        <f>SUM(G$2:G662)</f>
        <v>7.8705700884908047</v>
      </c>
      <c r="J662">
        <f t="shared" si="88"/>
        <v>0.2408000000000001</v>
      </c>
      <c r="K662">
        <f t="shared" si="83"/>
        <v>0.75919999999999987</v>
      </c>
      <c r="L662">
        <f t="shared" si="89"/>
        <v>5.2214571284076351E-80</v>
      </c>
      <c r="M662">
        <f>SUM($L$2:L662)</f>
        <v>1</v>
      </c>
      <c r="N662">
        <f t="shared" si="84"/>
        <v>3.4513831618774468E-77</v>
      </c>
      <c r="O662">
        <f>SUM(N$2:N662)</f>
        <v>5.6364298010425502</v>
      </c>
    </row>
    <row r="663" spans="1:15" x14ac:dyDescent="0.3">
      <c r="A663">
        <v>662</v>
      </c>
      <c r="C663">
        <f t="shared" si="86"/>
        <v>0.18000000000000002</v>
      </c>
      <c r="D663">
        <f t="shared" si="82"/>
        <v>0.82</v>
      </c>
      <c r="E663">
        <f t="shared" si="87"/>
        <v>3.6798390418916832E-58</v>
      </c>
      <c r="F663">
        <f>SUM($E$2:E663)</f>
        <v>0.99999999999999967</v>
      </c>
      <c r="G663">
        <f t="shared" si="85"/>
        <v>2.4360534457322944E-55</v>
      </c>
      <c r="H663">
        <f>SUM(G$2:G663)</f>
        <v>7.8705700884908047</v>
      </c>
      <c r="J663">
        <f t="shared" si="88"/>
        <v>0.2408000000000001</v>
      </c>
      <c r="K663">
        <f t="shared" si="83"/>
        <v>0.75919999999999987</v>
      </c>
      <c r="L663">
        <f t="shared" si="89"/>
        <v>3.9641302518870761E-80</v>
      </c>
      <c r="M663">
        <f>SUM($L$2:L663)</f>
        <v>1</v>
      </c>
      <c r="N663">
        <f t="shared" si="84"/>
        <v>2.6242542267492446E-77</v>
      </c>
      <c r="O663">
        <f>SUM(N$2:N663)</f>
        <v>5.6364298010425502</v>
      </c>
    </row>
    <row r="664" spans="1:15" x14ac:dyDescent="0.3">
      <c r="A664">
        <v>663</v>
      </c>
      <c r="C664">
        <f t="shared" si="86"/>
        <v>0.18000000000000002</v>
      </c>
      <c r="D664">
        <f t="shared" si="82"/>
        <v>0.82</v>
      </c>
      <c r="E664">
        <f t="shared" si="87"/>
        <v>3.0174680143511799E-58</v>
      </c>
      <c r="F664">
        <f>SUM($E$2:E664)</f>
        <v>0.99999999999999967</v>
      </c>
      <c r="G664">
        <f t="shared" si="85"/>
        <v>2.0005812935148324E-55</v>
      </c>
      <c r="H664">
        <f>SUM(G$2:G664)</f>
        <v>7.8705700884908047</v>
      </c>
      <c r="J664">
        <f t="shared" si="88"/>
        <v>0.2408000000000001</v>
      </c>
      <c r="K664">
        <f t="shared" si="83"/>
        <v>0.75919999999999987</v>
      </c>
      <c r="L664">
        <f t="shared" si="89"/>
        <v>3.0095676872326677E-80</v>
      </c>
      <c r="M664">
        <f>SUM($L$2:L664)</f>
        <v>1</v>
      </c>
      <c r="N664">
        <f t="shared" si="84"/>
        <v>1.9953433766352588E-77</v>
      </c>
      <c r="O664">
        <f>SUM(N$2:N664)</f>
        <v>5.6364298010425502</v>
      </c>
    </row>
    <row r="665" spans="1:15" x14ac:dyDescent="0.3">
      <c r="A665">
        <v>664</v>
      </c>
      <c r="C665">
        <f t="shared" si="86"/>
        <v>0.18000000000000002</v>
      </c>
      <c r="D665">
        <f t="shared" si="82"/>
        <v>0.82</v>
      </c>
      <c r="E665">
        <f t="shared" si="87"/>
        <v>2.4743237717679675E-58</v>
      </c>
      <c r="F665">
        <f>SUM($E$2:E665)</f>
        <v>0.99999999999999967</v>
      </c>
      <c r="G665">
        <f t="shared" si="85"/>
        <v>1.6429509844539305E-55</v>
      </c>
      <c r="H665">
        <f>SUM(G$2:G665)</f>
        <v>7.8705700884908047</v>
      </c>
      <c r="J665">
        <f t="shared" si="88"/>
        <v>0.2408000000000001</v>
      </c>
      <c r="K665">
        <f t="shared" si="83"/>
        <v>0.75919999999999987</v>
      </c>
      <c r="L665">
        <f t="shared" si="89"/>
        <v>2.2848637881470408E-80</v>
      </c>
      <c r="M665">
        <f>SUM($L$2:L665)</f>
        <v>1</v>
      </c>
      <c r="N665">
        <f t="shared" si="84"/>
        <v>1.5171495553296352E-77</v>
      </c>
      <c r="O665">
        <f>SUM(N$2:N665)</f>
        <v>5.6364298010425502</v>
      </c>
    </row>
    <row r="666" spans="1:15" x14ac:dyDescent="0.3">
      <c r="A666">
        <v>665</v>
      </c>
      <c r="C666">
        <f t="shared" si="86"/>
        <v>0.18000000000000002</v>
      </c>
      <c r="D666">
        <f t="shared" si="82"/>
        <v>0.82</v>
      </c>
      <c r="E666">
        <f t="shared" si="87"/>
        <v>2.0289454928497334E-58</v>
      </c>
      <c r="F666">
        <f>SUM($E$2:E666)</f>
        <v>0.99999999999999967</v>
      </c>
      <c r="G666">
        <f t="shared" si="85"/>
        <v>1.3492487527450727E-55</v>
      </c>
      <c r="H666">
        <f>SUM(G$2:G666)</f>
        <v>7.8705700884908047</v>
      </c>
      <c r="J666">
        <f t="shared" si="88"/>
        <v>0.2408000000000001</v>
      </c>
      <c r="K666">
        <f t="shared" si="83"/>
        <v>0.75919999999999987</v>
      </c>
      <c r="L666">
        <f t="shared" si="89"/>
        <v>1.7346685879612331E-80</v>
      </c>
      <c r="M666">
        <f>SUM($L$2:L666)</f>
        <v>1</v>
      </c>
      <c r="N666">
        <f t="shared" si="84"/>
        <v>1.1535546109942201E-77</v>
      </c>
      <c r="O666">
        <f>SUM(N$2:N666)</f>
        <v>5.6364298010425502</v>
      </c>
    </row>
    <row r="667" spans="1:15" x14ac:dyDescent="0.3">
      <c r="A667">
        <v>666</v>
      </c>
      <c r="C667">
        <f t="shared" si="86"/>
        <v>0.18000000000000002</v>
      </c>
      <c r="D667">
        <f t="shared" si="82"/>
        <v>0.82</v>
      </c>
      <c r="E667">
        <f t="shared" si="87"/>
        <v>1.6637353041367812E-58</v>
      </c>
      <c r="F667">
        <f>SUM($E$2:E667)</f>
        <v>0.99999999999999967</v>
      </c>
      <c r="G667">
        <f t="shared" si="85"/>
        <v>1.1080477125550962E-55</v>
      </c>
      <c r="H667">
        <f>SUM(G$2:G667)</f>
        <v>7.8705700884908047</v>
      </c>
      <c r="J667">
        <f t="shared" si="88"/>
        <v>0.2408000000000001</v>
      </c>
      <c r="K667">
        <f t="shared" si="83"/>
        <v>0.75919999999999987</v>
      </c>
      <c r="L667">
        <f t="shared" si="89"/>
        <v>1.3169603919801679E-80</v>
      </c>
      <c r="M667">
        <f>SUM($L$2:L667)</f>
        <v>1</v>
      </c>
      <c r="N667">
        <f t="shared" si="84"/>
        <v>8.7709562105879182E-78</v>
      </c>
      <c r="O667">
        <f>SUM(N$2:N667)</f>
        <v>5.6364298010425502</v>
      </c>
    </row>
    <row r="668" spans="1:15" x14ac:dyDescent="0.3">
      <c r="A668">
        <v>667</v>
      </c>
      <c r="C668">
        <f t="shared" si="86"/>
        <v>0.18000000000000002</v>
      </c>
      <c r="D668">
        <f t="shared" si="82"/>
        <v>0.82</v>
      </c>
      <c r="E668">
        <f t="shared" si="87"/>
        <v>1.3642629493921605E-58</v>
      </c>
      <c r="F668">
        <f>SUM($E$2:E668)</f>
        <v>0.99999999999999967</v>
      </c>
      <c r="G668">
        <f t="shared" si="85"/>
        <v>9.09963387244571E-56</v>
      </c>
      <c r="H668">
        <f>SUM(G$2:G668)</f>
        <v>7.8705700884908047</v>
      </c>
      <c r="J668">
        <f t="shared" si="88"/>
        <v>0.2408000000000001</v>
      </c>
      <c r="K668">
        <f t="shared" si="83"/>
        <v>0.75919999999999987</v>
      </c>
      <c r="L668">
        <f t="shared" si="89"/>
        <v>9.9983632959134335E-81</v>
      </c>
      <c r="M668">
        <f>SUM($L$2:L668)</f>
        <v>1</v>
      </c>
      <c r="N668">
        <f t="shared" si="84"/>
        <v>6.6689083183742605E-78</v>
      </c>
      <c r="O668">
        <f>SUM(N$2:N668)</f>
        <v>5.6364298010425502</v>
      </c>
    </row>
    <row r="669" spans="1:15" x14ac:dyDescent="0.3">
      <c r="A669">
        <v>668</v>
      </c>
      <c r="C669">
        <f t="shared" si="86"/>
        <v>0.18000000000000002</v>
      </c>
      <c r="D669">
        <f t="shared" si="82"/>
        <v>0.82</v>
      </c>
      <c r="E669">
        <f t="shared" si="87"/>
        <v>1.1186956185015716E-58</v>
      </c>
      <c r="F669">
        <f>SUM($E$2:E669)</f>
        <v>0.99999999999999967</v>
      </c>
      <c r="G669">
        <f t="shared" si="85"/>
        <v>7.4728867315904977E-56</v>
      </c>
      <c r="H669">
        <f>SUM(G$2:G669)</f>
        <v>7.8705700884908047</v>
      </c>
      <c r="J669">
        <f t="shared" si="88"/>
        <v>0.2408000000000001</v>
      </c>
      <c r="K669">
        <f t="shared" si="83"/>
        <v>0.75919999999999987</v>
      </c>
      <c r="L669">
        <f t="shared" si="89"/>
        <v>7.5907574142574779E-81</v>
      </c>
      <c r="M669">
        <f>SUM($L$2:L669)</f>
        <v>1</v>
      </c>
      <c r="N669">
        <f t="shared" si="84"/>
        <v>5.0706259527239953E-78</v>
      </c>
      <c r="O669">
        <f>SUM(N$2:N669)</f>
        <v>5.6364298010425502</v>
      </c>
    </row>
    <row r="670" spans="1:15" x14ac:dyDescent="0.3">
      <c r="A670">
        <v>669</v>
      </c>
      <c r="C670">
        <f t="shared" si="86"/>
        <v>0.18000000000000002</v>
      </c>
      <c r="D670">
        <f t="shared" si="82"/>
        <v>0.82</v>
      </c>
      <c r="E670">
        <f t="shared" si="87"/>
        <v>9.1733040717128868E-59</v>
      </c>
      <c r="F670">
        <f>SUM($E$2:E670)</f>
        <v>0.99999999999999967</v>
      </c>
      <c r="G670">
        <f t="shared" si="85"/>
        <v>6.1369404239759215E-56</v>
      </c>
      <c r="H670">
        <f>SUM(G$2:G670)</f>
        <v>7.8705700884908047</v>
      </c>
      <c r="J670">
        <f t="shared" si="88"/>
        <v>0.2408000000000001</v>
      </c>
      <c r="K670">
        <f t="shared" si="83"/>
        <v>0.75919999999999987</v>
      </c>
      <c r="L670">
        <f t="shared" si="89"/>
        <v>5.7629030289042763E-81</v>
      </c>
      <c r="M670">
        <f>SUM($L$2:L670)</f>
        <v>1</v>
      </c>
      <c r="N670">
        <f t="shared" si="84"/>
        <v>3.8553821263369608E-78</v>
      </c>
      <c r="O670">
        <f>SUM(N$2:N670)</f>
        <v>5.6364298010425502</v>
      </c>
    </row>
    <row r="671" spans="1:15" x14ac:dyDescent="0.3">
      <c r="A671">
        <v>670</v>
      </c>
      <c r="C671">
        <f t="shared" si="86"/>
        <v>0.18000000000000002</v>
      </c>
      <c r="D671">
        <f t="shared" si="82"/>
        <v>0.82</v>
      </c>
      <c r="E671">
        <f t="shared" si="87"/>
        <v>7.5221093388045666E-59</v>
      </c>
      <c r="F671">
        <f>SUM($E$2:E671)</f>
        <v>0.99999999999999967</v>
      </c>
      <c r="G671">
        <f t="shared" si="85"/>
        <v>5.0398132569990596E-56</v>
      </c>
      <c r="H671">
        <f>SUM(G$2:G671)</f>
        <v>7.8705700884908047</v>
      </c>
      <c r="J671">
        <f t="shared" si="88"/>
        <v>0.2408000000000001</v>
      </c>
      <c r="K671">
        <f t="shared" si="83"/>
        <v>0.75919999999999987</v>
      </c>
      <c r="L671">
        <f t="shared" si="89"/>
        <v>4.3751959795441258E-81</v>
      </c>
      <c r="M671">
        <f>SUM($L$2:L671)</f>
        <v>1</v>
      </c>
      <c r="N671">
        <f t="shared" si="84"/>
        <v>2.9313813062945644E-78</v>
      </c>
      <c r="O671">
        <f>SUM(N$2:N671)</f>
        <v>5.6364298010425502</v>
      </c>
    </row>
    <row r="672" spans="1:15" x14ac:dyDescent="0.3">
      <c r="A672">
        <v>671</v>
      </c>
      <c r="C672">
        <f t="shared" si="86"/>
        <v>0.18000000000000002</v>
      </c>
      <c r="D672">
        <f t="shared" si="82"/>
        <v>0.82</v>
      </c>
      <c r="E672">
        <f t="shared" si="87"/>
        <v>6.1681296578197445E-59</v>
      </c>
      <c r="F672">
        <f>SUM($E$2:E672)</f>
        <v>0.99999999999999967</v>
      </c>
      <c r="G672">
        <f t="shared" si="85"/>
        <v>4.1388150003970481E-56</v>
      </c>
      <c r="H672">
        <f>SUM(G$2:G672)</f>
        <v>7.8705700884908047</v>
      </c>
      <c r="J672">
        <f t="shared" si="88"/>
        <v>0.2408000000000001</v>
      </c>
      <c r="K672">
        <f t="shared" si="83"/>
        <v>0.75919999999999987</v>
      </c>
      <c r="L672">
        <f t="shared" si="89"/>
        <v>3.3216487876698999E-81</v>
      </c>
      <c r="M672">
        <f>SUM($L$2:L672)</f>
        <v>1</v>
      </c>
      <c r="N672">
        <f t="shared" si="84"/>
        <v>2.2288263365265027E-78</v>
      </c>
      <c r="O672">
        <f>SUM(N$2:N672)</f>
        <v>5.6364298010425502</v>
      </c>
    </row>
    <row r="673" spans="1:15" x14ac:dyDescent="0.3">
      <c r="A673">
        <v>672</v>
      </c>
      <c r="C673">
        <f t="shared" si="86"/>
        <v>0.18000000000000002</v>
      </c>
      <c r="D673">
        <f t="shared" si="82"/>
        <v>0.82</v>
      </c>
      <c r="E673">
        <f t="shared" si="87"/>
        <v>5.0578663194121901E-59</v>
      </c>
      <c r="F673">
        <f>SUM($E$2:E673)</f>
        <v>0.99999999999999967</v>
      </c>
      <c r="G673">
        <f t="shared" si="85"/>
        <v>3.3988861666449919E-56</v>
      </c>
      <c r="H673">
        <f>SUM(G$2:G673)</f>
        <v>7.8705700884908047</v>
      </c>
      <c r="J673">
        <f t="shared" si="88"/>
        <v>0.2408000000000001</v>
      </c>
      <c r="K673">
        <f t="shared" si="83"/>
        <v>0.75919999999999987</v>
      </c>
      <c r="L673">
        <f t="shared" si="89"/>
        <v>2.5217957595989879E-81</v>
      </c>
      <c r="M673">
        <f>SUM($L$2:L673)</f>
        <v>1</v>
      </c>
      <c r="N673">
        <f t="shared" si="84"/>
        <v>1.6946467504505199E-78</v>
      </c>
      <c r="O673">
        <f>SUM(N$2:N673)</f>
        <v>5.6364298010425502</v>
      </c>
    </row>
    <row r="674" spans="1:15" x14ac:dyDescent="0.3">
      <c r="A674">
        <v>673</v>
      </c>
      <c r="C674">
        <f t="shared" si="86"/>
        <v>0.18000000000000002</v>
      </c>
      <c r="D674">
        <f t="shared" si="82"/>
        <v>0.82</v>
      </c>
      <c r="E674">
        <f t="shared" si="87"/>
        <v>4.1474503819179958E-59</v>
      </c>
      <c r="F674">
        <f>SUM($E$2:E674)</f>
        <v>0.99999999999999967</v>
      </c>
      <c r="G674">
        <f t="shared" si="85"/>
        <v>2.7912341070308111E-56</v>
      </c>
      <c r="H674">
        <f>SUM(G$2:G674)</f>
        <v>7.8705700884908047</v>
      </c>
      <c r="J674">
        <f t="shared" si="88"/>
        <v>0.2408000000000001</v>
      </c>
      <c r="K674">
        <f t="shared" si="83"/>
        <v>0.75919999999999987</v>
      </c>
      <c r="L674">
        <f t="shared" si="89"/>
        <v>1.9145473406875513E-81</v>
      </c>
      <c r="M674">
        <f>SUM($L$2:L674)</f>
        <v>1</v>
      </c>
      <c r="N674">
        <f t="shared" si="84"/>
        <v>1.288490360282722E-78</v>
      </c>
      <c r="O674">
        <f>SUM(N$2:N674)</f>
        <v>5.6364298010425502</v>
      </c>
    </row>
    <row r="675" spans="1:15" x14ac:dyDescent="0.3">
      <c r="A675">
        <v>674</v>
      </c>
      <c r="C675">
        <f t="shared" si="86"/>
        <v>0.18000000000000002</v>
      </c>
      <c r="D675">
        <f t="shared" si="82"/>
        <v>0.82</v>
      </c>
      <c r="E675">
        <f t="shared" si="87"/>
        <v>3.4009093131727563E-59</v>
      </c>
      <c r="F675">
        <f>SUM($E$2:E675)</f>
        <v>0.99999999999999967</v>
      </c>
      <c r="G675">
        <f t="shared" si="85"/>
        <v>2.2922128770784375E-56</v>
      </c>
      <c r="H675">
        <f>SUM(G$2:G675)</f>
        <v>7.8705700884908047</v>
      </c>
      <c r="J675">
        <f t="shared" si="88"/>
        <v>0.2408000000000001</v>
      </c>
      <c r="K675">
        <f t="shared" si="83"/>
        <v>0.75919999999999987</v>
      </c>
      <c r="L675">
        <f t="shared" si="89"/>
        <v>1.4535243410499888E-81</v>
      </c>
      <c r="M675">
        <f>SUM($L$2:L675)</f>
        <v>1</v>
      </c>
      <c r="N675">
        <f t="shared" si="84"/>
        <v>9.7967540586769247E-79</v>
      </c>
      <c r="O675">
        <f>SUM(N$2:N675)</f>
        <v>5.6364298010425502</v>
      </c>
    </row>
    <row r="676" spans="1:15" x14ac:dyDescent="0.3">
      <c r="A676">
        <v>675</v>
      </c>
      <c r="C676">
        <f t="shared" si="86"/>
        <v>0.18000000000000002</v>
      </c>
      <c r="D676">
        <f t="shared" si="82"/>
        <v>0.82</v>
      </c>
      <c r="E676">
        <f t="shared" si="87"/>
        <v>2.7887456368016599E-59</v>
      </c>
      <c r="F676">
        <f>SUM($E$2:E676)</f>
        <v>0.99999999999999967</v>
      </c>
      <c r="G676">
        <f t="shared" si="85"/>
        <v>1.8824033048411205E-56</v>
      </c>
      <c r="H676">
        <f>SUM(G$2:G676)</f>
        <v>7.8705700884908047</v>
      </c>
      <c r="J676">
        <f t="shared" si="88"/>
        <v>0.2408000000000001</v>
      </c>
      <c r="K676">
        <f t="shared" si="83"/>
        <v>0.75919999999999987</v>
      </c>
      <c r="L676">
        <f t="shared" si="89"/>
        <v>1.1035156797251512E-81</v>
      </c>
      <c r="M676">
        <f>SUM($L$2:L676)</f>
        <v>1</v>
      </c>
      <c r="N676">
        <f t="shared" si="84"/>
        <v>7.4487308381447705E-79</v>
      </c>
      <c r="O676">
        <f>SUM(N$2:N676)</f>
        <v>5.6364298010425502</v>
      </c>
    </row>
    <row r="677" spans="1:15" x14ac:dyDescent="0.3">
      <c r="A677">
        <v>676</v>
      </c>
      <c r="C677">
        <f t="shared" si="86"/>
        <v>0.18000000000000002</v>
      </c>
      <c r="D677">
        <f t="shared" si="82"/>
        <v>0.82</v>
      </c>
      <c r="E677">
        <f t="shared" si="87"/>
        <v>2.2867714221773609E-59</v>
      </c>
      <c r="F677">
        <f>SUM($E$2:E677)</f>
        <v>0.99999999999999967</v>
      </c>
      <c r="G677">
        <f t="shared" si="85"/>
        <v>1.5458574813918959E-56</v>
      </c>
      <c r="H677">
        <f>SUM(G$2:G677)</f>
        <v>7.8705700884908047</v>
      </c>
      <c r="J677">
        <f t="shared" si="88"/>
        <v>0.2408000000000001</v>
      </c>
      <c r="K677">
        <f t="shared" si="83"/>
        <v>0.75919999999999987</v>
      </c>
      <c r="L677">
        <f t="shared" si="89"/>
        <v>8.3778910404733464E-82</v>
      </c>
      <c r="M677">
        <f>SUM($L$2:L677)</f>
        <v>1</v>
      </c>
      <c r="N677">
        <f t="shared" si="84"/>
        <v>5.6634543433599823E-79</v>
      </c>
      <c r="O677">
        <f>SUM(N$2:N677)</f>
        <v>5.6364298010425502</v>
      </c>
    </row>
    <row r="678" spans="1:15" x14ac:dyDescent="0.3">
      <c r="A678">
        <v>677</v>
      </c>
      <c r="C678">
        <f t="shared" si="86"/>
        <v>0.18000000000000002</v>
      </c>
      <c r="D678">
        <f t="shared" si="82"/>
        <v>0.82</v>
      </c>
      <c r="E678">
        <f t="shared" si="87"/>
        <v>1.875152566185436E-59</v>
      </c>
      <c r="F678">
        <f>SUM($E$2:E678)</f>
        <v>0.99999999999999967</v>
      </c>
      <c r="G678">
        <f t="shared" si="85"/>
        <v>1.26947828730754E-56</v>
      </c>
      <c r="H678">
        <f>SUM(G$2:G678)</f>
        <v>7.8705700884908047</v>
      </c>
      <c r="J678">
        <f t="shared" si="88"/>
        <v>0.2408000000000001</v>
      </c>
      <c r="K678">
        <f t="shared" si="83"/>
        <v>0.75919999999999987</v>
      </c>
      <c r="L678">
        <f t="shared" si="89"/>
        <v>6.3604948779273635E-82</v>
      </c>
      <c r="M678">
        <f>SUM($L$2:L678)</f>
        <v>1</v>
      </c>
      <c r="N678">
        <f t="shared" si="84"/>
        <v>4.3060550323568248E-79</v>
      </c>
      <c r="O678">
        <f>SUM(N$2:N678)</f>
        <v>5.6364298010425502</v>
      </c>
    </row>
    <row r="679" spans="1:15" x14ac:dyDescent="0.3">
      <c r="A679">
        <v>678</v>
      </c>
      <c r="C679">
        <f t="shared" si="86"/>
        <v>0.18000000000000002</v>
      </c>
      <c r="D679">
        <f t="shared" si="82"/>
        <v>0.82</v>
      </c>
      <c r="E679">
        <f t="shared" si="87"/>
        <v>1.5376251042720574E-59</v>
      </c>
      <c r="F679">
        <f>SUM($E$2:E679)</f>
        <v>0.99999999999999967</v>
      </c>
      <c r="G679">
        <f t="shared" si="85"/>
        <v>1.042509820696455E-56</v>
      </c>
      <c r="H679">
        <f>SUM(G$2:G679)</f>
        <v>7.8705700884908047</v>
      </c>
      <c r="J679">
        <f t="shared" si="88"/>
        <v>0.2408000000000001</v>
      </c>
      <c r="K679">
        <f t="shared" si="83"/>
        <v>0.75919999999999987</v>
      </c>
      <c r="L679">
        <f t="shared" si="89"/>
        <v>4.8288877113224536E-82</v>
      </c>
      <c r="M679">
        <f>SUM($L$2:L679)</f>
        <v>1</v>
      </c>
      <c r="N679">
        <f t="shared" si="84"/>
        <v>3.2739858682766235E-79</v>
      </c>
      <c r="O679">
        <f>SUM(N$2:N679)</f>
        <v>5.6364298010425502</v>
      </c>
    </row>
    <row r="680" spans="1:15" x14ac:dyDescent="0.3">
      <c r="A680">
        <v>679</v>
      </c>
      <c r="C680">
        <f t="shared" si="86"/>
        <v>0.18000000000000002</v>
      </c>
      <c r="D680">
        <f t="shared" si="82"/>
        <v>0.82</v>
      </c>
      <c r="E680">
        <f t="shared" si="87"/>
        <v>1.2608525855030869E-59</v>
      </c>
      <c r="F680">
        <f>SUM($E$2:E680)</f>
        <v>0.99999999999999967</v>
      </c>
      <c r="G680">
        <f t="shared" si="85"/>
        <v>8.5611890555659607E-57</v>
      </c>
      <c r="H680">
        <f>SUM(G$2:G680)</f>
        <v>7.8705700884908047</v>
      </c>
      <c r="J680">
        <f t="shared" si="88"/>
        <v>0.2408000000000001</v>
      </c>
      <c r="K680">
        <f t="shared" si="83"/>
        <v>0.75919999999999987</v>
      </c>
      <c r="L680">
        <f t="shared" si="89"/>
        <v>3.6660915504360063E-82</v>
      </c>
      <c r="M680">
        <f>SUM($L$2:L680)</f>
        <v>1</v>
      </c>
      <c r="N680">
        <f t="shared" si="84"/>
        <v>2.4892761627460484E-79</v>
      </c>
      <c r="O680">
        <f>SUM(N$2:N680)</f>
        <v>5.6364298010425502</v>
      </c>
    </row>
    <row r="681" spans="1:15" x14ac:dyDescent="0.3">
      <c r="A681">
        <v>680</v>
      </c>
      <c r="C681">
        <f t="shared" si="86"/>
        <v>0.18000000000000002</v>
      </c>
      <c r="D681">
        <f t="shared" si="82"/>
        <v>0.82</v>
      </c>
      <c r="E681">
        <f t="shared" si="87"/>
        <v>1.0338991201125313E-59</v>
      </c>
      <c r="F681">
        <f>SUM($E$2:E681)</f>
        <v>0.99999999999999967</v>
      </c>
      <c r="G681">
        <f t="shared" si="85"/>
        <v>7.0305140167652123E-57</v>
      </c>
      <c r="H681">
        <f>SUM(G$2:G681)</f>
        <v>7.8705700884908047</v>
      </c>
      <c r="J681">
        <f t="shared" si="88"/>
        <v>0.2408000000000001</v>
      </c>
      <c r="K681">
        <f t="shared" si="83"/>
        <v>0.75919999999999987</v>
      </c>
      <c r="L681">
        <f t="shared" si="89"/>
        <v>2.7832967050910156E-82</v>
      </c>
      <c r="M681">
        <f>SUM($L$2:L681)</f>
        <v>1</v>
      </c>
      <c r="N681">
        <f t="shared" si="84"/>
        <v>1.8926417594618906E-79</v>
      </c>
      <c r="O681">
        <f>SUM(N$2:N681)</f>
        <v>5.6364298010425502</v>
      </c>
    </row>
    <row r="682" spans="1:15" x14ac:dyDescent="0.3">
      <c r="A682">
        <v>681</v>
      </c>
      <c r="C682">
        <f t="shared" si="86"/>
        <v>0.18000000000000002</v>
      </c>
      <c r="D682">
        <f t="shared" si="82"/>
        <v>0.82</v>
      </c>
      <c r="E682">
        <f t="shared" si="87"/>
        <v>8.4779727849227554E-60</v>
      </c>
      <c r="F682">
        <f>SUM($E$2:E682)</f>
        <v>0.99999999999999967</v>
      </c>
      <c r="G682">
        <f t="shared" si="85"/>
        <v>5.7734994665323962E-57</v>
      </c>
      <c r="H682">
        <f>SUM(G$2:G682)</f>
        <v>7.8705700884908047</v>
      </c>
      <c r="J682">
        <f t="shared" si="88"/>
        <v>0.2408000000000001</v>
      </c>
      <c r="K682">
        <f t="shared" si="83"/>
        <v>0.75919999999999987</v>
      </c>
      <c r="L682">
        <f t="shared" si="89"/>
        <v>2.1130788585050986E-82</v>
      </c>
      <c r="M682">
        <f>SUM($L$2:L682)</f>
        <v>1</v>
      </c>
      <c r="N682">
        <f t="shared" si="84"/>
        <v>1.4390067026419721E-79</v>
      </c>
      <c r="O682">
        <f>SUM(N$2:N682)</f>
        <v>5.6364298010425502</v>
      </c>
    </row>
    <row r="683" spans="1:15" x14ac:dyDescent="0.3">
      <c r="A683">
        <v>682</v>
      </c>
      <c r="C683">
        <f t="shared" si="86"/>
        <v>0.18000000000000002</v>
      </c>
      <c r="D683">
        <f t="shared" si="82"/>
        <v>0.82</v>
      </c>
      <c r="E683">
        <f t="shared" si="87"/>
        <v>6.9519376836366594E-60</v>
      </c>
      <c r="F683">
        <f>SUM($E$2:E683)</f>
        <v>0.99999999999999967</v>
      </c>
      <c r="G683">
        <f t="shared" si="85"/>
        <v>4.7412215002402016E-57</v>
      </c>
      <c r="H683">
        <f>SUM(G$2:G683)</f>
        <v>7.8705700884908047</v>
      </c>
      <c r="J683">
        <f t="shared" si="88"/>
        <v>0.2408000000000001</v>
      </c>
      <c r="K683">
        <f t="shared" si="83"/>
        <v>0.75919999999999987</v>
      </c>
      <c r="L683">
        <f t="shared" si="89"/>
        <v>1.6042494693770706E-82</v>
      </c>
      <c r="M683">
        <f>SUM($L$2:L683)</f>
        <v>1</v>
      </c>
      <c r="N683">
        <f t="shared" si="84"/>
        <v>1.0940981381151621E-79</v>
      </c>
      <c r="O683">
        <f>SUM(N$2:N683)</f>
        <v>5.6364298010425502</v>
      </c>
    </row>
    <row r="684" spans="1:15" x14ac:dyDescent="0.3">
      <c r="A684">
        <v>683</v>
      </c>
      <c r="C684">
        <f t="shared" si="86"/>
        <v>0.18000000000000002</v>
      </c>
      <c r="D684">
        <f t="shared" si="82"/>
        <v>0.82</v>
      </c>
      <c r="E684">
        <f t="shared" si="87"/>
        <v>5.7005889005820604E-60</v>
      </c>
      <c r="F684">
        <f>SUM($E$2:E684)</f>
        <v>0.99999999999999967</v>
      </c>
      <c r="G684">
        <f t="shared" si="85"/>
        <v>3.8935022190975471E-57</v>
      </c>
      <c r="H684">
        <f>SUM(G$2:G684)</f>
        <v>7.8705700884908047</v>
      </c>
      <c r="J684">
        <f t="shared" si="88"/>
        <v>0.2408000000000001</v>
      </c>
      <c r="K684">
        <f t="shared" si="83"/>
        <v>0.75919999999999987</v>
      </c>
      <c r="L684">
        <f t="shared" si="89"/>
        <v>1.2179461971510718E-82</v>
      </c>
      <c r="M684">
        <f>SUM($L$2:L684)</f>
        <v>1</v>
      </c>
      <c r="N684">
        <f t="shared" si="84"/>
        <v>8.3185725265418197E-80</v>
      </c>
      <c r="O684">
        <f>SUM(N$2:N684)</f>
        <v>5.6364298010425502</v>
      </c>
    </row>
    <row r="685" spans="1:15" x14ac:dyDescent="0.3">
      <c r="A685">
        <v>684</v>
      </c>
      <c r="C685">
        <f t="shared" si="86"/>
        <v>0.18000000000000002</v>
      </c>
      <c r="D685">
        <f t="shared" si="82"/>
        <v>0.82</v>
      </c>
      <c r="E685">
        <f t="shared" si="87"/>
        <v>4.6744828984772891E-60</v>
      </c>
      <c r="F685">
        <f>SUM($E$2:E685)</f>
        <v>0.99999999999999967</v>
      </c>
      <c r="G685">
        <f t="shared" si="85"/>
        <v>3.1973463025584657E-57</v>
      </c>
      <c r="H685">
        <f>SUM(G$2:G685)</f>
        <v>7.8705700884908047</v>
      </c>
      <c r="J685">
        <f t="shared" si="88"/>
        <v>0.2408000000000001</v>
      </c>
      <c r="K685">
        <f t="shared" si="83"/>
        <v>0.75919999999999987</v>
      </c>
      <c r="L685">
        <f t="shared" si="89"/>
        <v>9.246647528770935E-83</v>
      </c>
      <c r="M685">
        <f>SUM($L$2:L685)</f>
        <v>1</v>
      </c>
      <c r="N685">
        <f t="shared" si="84"/>
        <v>6.3247069096793195E-80</v>
      </c>
      <c r="O685">
        <f>SUM(N$2:N685)</f>
        <v>5.6364298010425502</v>
      </c>
    </row>
    <row r="686" spans="1:15" x14ac:dyDescent="0.3">
      <c r="A686">
        <v>685</v>
      </c>
      <c r="C686">
        <f t="shared" si="86"/>
        <v>0.18000000000000002</v>
      </c>
      <c r="D686">
        <f t="shared" si="82"/>
        <v>0.82</v>
      </c>
      <c r="E686">
        <f t="shared" si="87"/>
        <v>3.833075976751377E-60</v>
      </c>
      <c r="F686">
        <f>SUM($E$2:E686)</f>
        <v>0.99999999999999967</v>
      </c>
      <c r="G686">
        <f t="shared" si="85"/>
        <v>2.6256570440746934E-57</v>
      </c>
      <c r="H686">
        <f>SUM(G$2:G686)</f>
        <v>7.8705700884908047</v>
      </c>
      <c r="J686">
        <f t="shared" si="88"/>
        <v>0.2408000000000001</v>
      </c>
      <c r="K686">
        <f t="shared" si="83"/>
        <v>0.75919999999999987</v>
      </c>
      <c r="L686">
        <f t="shared" si="89"/>
        <v>7.0200548038428921E-83</v>
      </c>
      <c r="M686">
        <f>SUM($L$2:L686)</f>
        <v>1</v>
      </c>
      <c r="N686">
        <f t="shared" si="84"/>
        <v>4.808737540632381E-80</v>
      </c>
      <c r="O686">
        <f>SUM(N$2:N686)</f>
        <v>5.6364298010425502</v>
      </c>
    </row>
    <row r="687" spans="1:15" x14ac:dyDescent="0.3">
      <c r="A687">
        <v>686</v>
      </c>
      <c r="C687">
        <f t="shared" si="86"/>
        <v>0.18000000000000002</v>
      </c>
      <c r="D687">
        <f t="shared" si="82"/>
        <v>0.82</v>
      </c>
      <c r="E687">
        <f t="shared" si="87"/>
        <v>3.1431223009361292E-60</v>
      </c>
      <c r="F687">
        <f>SUM($E$2:E687)</f>
        <v>0.99999999999999967</v>
      </c>
      <c r="G687">
        <f t="shared" si="85"/>
        <v>2.1561818984421847E-57</v>
      </c>
      <c r="H687">
        <f>SUM(G$2:G687)</f>
        <v>7.8705700884908047</v>
      </c>
      <c r="J687">
        <f t="shared" si="88"/>
        <v>0.2408000000000001</v>
      </c>
      <c r="K687">
        <f t="shared" si="83"/>
        <v>0.75919999999999987</v>
      </c>
      <c r="L687">
        <f t="shared" si="89"/>
        <v>5.3296256070775226E-83</v>
      </c>
      <c r="M687">
        <f>SUM($L$2:L687)</f>
        <v>1</v>
      </c>
      <c r="N687">
        <f t="shared" si="84"/>
        <v>3.6561231664551803E-80</v>
      </c>
      <c r="O687">
        <f>SUM(N$2:N687)</f>
        <v>5.6364298010425502</v>
      </c>
    </row>
    <row r="688" spans="1:15" x14ac:dyDescent="0.3">
      <c r="A688">
        <v>687</v>
      </c>
      <c r="C688">
        <f t="shared" si="86"/>
        <v>0.18000000000000002</v>
      </c>
      <c r="D688">
        <f t="shared" si="82"/>
        <v>0.82</v>
      </c>
      <c r="E688">
        <f t="shared" si="87"/>
        <v>2.577360286767626E-60</v>
      </c>
      <c r="F688">
        <f>SUM($E$2:E688)</f>
        <v>0.99999999999999967</v>
      </c>
      <c r="G688">
        <f t="shared" si="85"/>
        <v>1.770646517009359E-57</v>
      </c>
      <c r="H688">
        <f>SUM(G$2:G688)</f>
        <v>7.8705700884908047</v>
      </c>
      <c r="J688">
        <f t="shared" si="88"/>
        <v>0.2408000000000001</v>
      </c>
      <c r="K688">
        <f t="shared" si="83"/>
        <v>0.75919999999999987</v>
      </c>
      <c r="L688">
        <f t="shared" si="89"/>
        <v>4.0462517608932543E-83</v>
      </c>
      <c r="M688">
        <f>SUM($L$2:L688)</f>
        <v>1</v>
      </c>
      <c r="N688">
        <f t="shared" si="84"/>
        <v>2.7797749597336658E-80</v>
      </c>
      <c r="O688">
        <f>SUM(N$2:N688)</f>
        <v>5.6364298010425502</v>
      </c>
    </row>
    <row r="689" spans="1:15" x14ac:dyDescent="0.3">
      <c r="A689">
        <v>688</v>
      </c>
      <c r="C689">
        <f t="shared" si="86"/>
        <v>0.18000000000000002</v>
      </c>
      <c r="D689">
        <f t="shared" si="82"/>
        <v>0.82</v>
      </c>
      <c r="E689">
        <f t="shared" si="87"/>
        <v>2.1134354351494533E-60</v>
      </c>
      <c r="F689">
        <f>SUM($E$2:E689)</f>
        <v>0.99999999999999967</v>
      </c>
      <c r="G689">
        <f t="shared" si="85"/>
        <v>1.4540435793828239E-57</v>
      </c>
      <c r="H689">
        <f>SUM(G$2:G689)</f>
        <v>7.8705700884908047</v>
      </c>
      <c r="J689">
        <f t="shared" si="88"/>
        <v>0.2408000000000001</v>
      </c>
      <c r="K689">
        <f t="shared" si="83"/>
        <v>0.75919999999999987</v>
      </c>
      <c r="L689">
        <f t="shared" si="89"/>
        <v>3.0719143368701583E-83</v>
      </c>
      <c r="M689">
        <f>SUM($L$2:L689)</f>
        <v>1</v>
      </c>
      <c r="N689">
        <f t="shared" si="84"/>
        <v>2.1134770637666688E-80</v>
      </c>
      <c r="O689">
        <f>SUM(N$2:N689)</f>
        <v>5.6364298010425502</v>
      </c>
    </row>
    <row r="690" spans="1:15" x14ac:dyDescent="0.3">
      <c r="A690">
        <v>689</v>
      </c>
      <c r="C690">
        <f t="shared" si="86"/>
        <v>0.18000000000000002</v>
      </c>
      <c r="D690">
        <f t="shared" si="82"/>
        <v>0.82</v>
      </c>
      <c r="E690">
        <f t="shared" si="87"/>
        <v>1.7330170568225516E-60</v>
      </c>
      <c r="F690">
        <f>SUM($E$2:E690)</f>
        <v>0.99999999999999967</v>
      </c>
      <c r="G690">
        <f t="shared" si="85"/>
        <v>1.194048752150738E-57</v>
      </c>
      <c r="H690">
        <f>SUM(G$2:G690)</f>
        <v>7.8705700884908047</v>
      </c>
      <c r="J690">
        <f t="shared" si="88"/>
        <v>0.2408000000000001</v>
      </c>
      <c r="K690">
        <f t="shared" si="83"/>
        <v>0.75919999999999987</v>
      </c>
      <c r="L690">
        <f t="shared" si="89"/>
        <v>2.3321973645518239E-83</v>
      </c>
      <c r="M690">
        <f>SUM($L$2:L690)</f>
        <v>1</v>
      </c>
      <c r="N690">
        <f t="shared" si="84"/>
        <v>1.6068839841762067E-80</v>
      </c>
      <c r="O690">
        <f>SUM(N$2:N690)</f>
        <v>5.6364298010425502</v>
      </c>
    </row>
    <row r="691" spans="1:15" x14ac:dyDescent="0.3">
      <c r="A691">
        <v>690</v>
      </c>
      <c r="C691">
        <f t="shared" si="86"/>
        <v>0.18000000000000002</v>
      </c>
      <c r="D691">
        <f t="shared" si="82"/>
        <v>0.82</v>
      </c>
      <c r="E691">
        <f t="shared" si="87"/>
        <v>1.4210739865944921E-60</v>
      </c>
      <c r="F691">
        <f>SUM($E$2:E691)</f>
        <v>0.99999999999999967</v>
      </c>
      <c r="G691">
        <f t="shared" si="85"/>
        <v>9.8054105075019963E-58</v>
      </c>
      <c r="H691">
        <f>SUM(G$2:G691)</f>
        <v>7.8705700884908047</v>
      </c>
      <c r="J691">
        <f t="shared" si="88"/>
        <v>0.2408000000000001</v>
      </c>
      <c r="K691">
        <f t="shared" si="83"/>
        <v>0.75919999999999987</v>
      </c>
      <c r="L691">
        <f t="shared" si="89"/>
        <v>1.7706042391677444E-83</v>
      </c>
      <c r="M691">
        <f>SUM($L$2:L691)</f>
        <v>1</v>
      </c>
      <c r="N691">
        <f t="shared" si="84"/>
        <v>1.2217169250257436E-80</v>
      </c>
      <c r="O691">
        <f>SUM(N$2:N691)</f>
        <v>5.6364298010425502</v>
      </c>
    </row>
    <row r="692" spans="1:15" x14ac:dyDescent="0.3">
      <c r="A692">
        <v>691</v>
      </c>
      <c r="C692">
        <f t="shared" si="86"/>
        <v>0.18000000000000002</v>
      </c>
      <c r="D692">
        <f t="shared" si="82"/>
        <v>0.82</v>
      </c>
      <c r="E692">
        <f t="shared" si="87"/>
        <v>1.1652806690074835E-60</v>
      </c>
      <c r="F692">
        <f>SUM($E$2:E692)</f>
        <v>0.99999999999999967</v>
      </c>
      <c r="G692">
        <f t="shared" si="85"/>
        <v>8.0520894228417114E-58</v>
      </c>
      <c r="H692">
        <f>SUM(G$2:G692)</f>
        <v>7.8705700884908047</v>
      </c>
      <c r="J692">
        <f t="shared" si="88"/>
        <v>0.2408000000000001</v>
      </c>
      <c r="K692">
        <f t="shared" si="83"/>
        <v>0.75919999999999987</v>
      </c>
      <c r="L692">
        <f t="shared" si="89"/>
        <v>1.3442427383761513E-83</v>
      </c>
      <c r="M692">
        <f>SUM($L$2:L692)</f>
        <v>1</v>
      </c>
      <c r="N692">
        <f t="shared" si="84"/>
        <v>9.2887173221792063E-81</v>
      </c>
      <c r="O692">
        <f>SUM(N$2:N692)</f>
        <v>5.6364298010425502</v>
      </c>
    </row>
    <row r="693" spans="1:15" x14ac:dyDescent="0.3">
      <c r="A693">
        <v>692</v>
      </c>
      <c r="C693">
        <f t="shared" si="86"/>
        <v>0.18000000000000002</v>
      </c>
      <c r="D693">
        <f t="shared" si="82"/>
        <v>0.82</v>
      </c>
      <c r="E693">
        <f t="shared" si="87"/>
        <v>9.5553014858613649E-61</v>
      </c>
      <c r="F693">
        <f>SUM($E$2:E693)</f>
        <v>0.99999999999999967</v>
      </c>
      <c r="G693">
        <f t="shared" si="85"/>
        <v>6.6122686282160646E-58</v>
      </c>
      <c r="H693">
        <f>SUM(G$2:G693)</f>
        <v>7.8705700884908047</v>
      </c>
      <c r="J693">
        <f t="shared" si="88"/>
        <v>0.2408000000000001</v>
      </c>
      <c r="K693">
        <f t="shared" si="83"/>
        <v>0.75919999999999987</v>
      </c>
      <c r="L693">
        <f t="shared" si="89"/>
        <v>1.0205490869751738E-83</v>
      </c>
      <c r="M693">
        <f>SUM($L$2:L693)</f>
        <v>1</v>
      </c>
      <c r="N693">
        <f t="shared" si="84"/>
        <v>7.0621996818682025E-81</v>
      </c>
      <c r="O693">
        <f>SUM(N$2:N693)</f>
        <v>5.6364298010425502</v>
      </c>
    </row>
    <row r="694" spans="1:15" x14ac:dyDescent="0.3">
      <c r="A694">
        <v>693</v>
      </c>
      <c r="C694">
        <f t="shared" si="86"/>
        <v>0.18000000000000002</v>
      </c>
      <c r="D694">
        <f t="shared" si="82"/>
        <v>0.82</v>
      </c>
      <c r="E694">
        <f t="shared" si="87"/>
        <v>7.8353472184063193E-61</v>
      </c>
      <c r="F694">
        <f>SUM($E$2:E694)</f>
        <v>0.99999999999999967</v>
      </c>
      <c r="G694">
        <f t="shared" si="85"/>
        <v>5.4298956223555793E-58</v>
      </c>
      <c r="H694">
        <f>SUM(G$2:G694)</f>
        <v>7.8705700884908047</v>
      </c>
      <c r="J694">
        <f t="shared" si="88"/>
        <v>0.2408000000000001</v>
      </c>
      <c r="K694">
        <f t="shared" si="83"/>
        <v>0.75919999999999987</v>
      </c>
      <c r="L694">
        <f t="shared" si="89"/>
        <v>7.7480086683155181E-84</v>
      </c>
      <c r="M694">
        <f>SUM($L$2:L694)</f>
        <v>1</v>
      </c>
      <c r="N694">
        <f t="shared" si="84"/>
        <v>5.3693700071426543E-81</v>
      </c>
      <c r="O694">
        <f>SUM(N$2:N694)</f>
        <v>5.6364298010425502</v>
      </c>
    </row>
    <row r="695" spans="1:15" x14ac:dyDescent="0.3">
      <c r="A695">
        <v>694</v>
      </c>
      <c r="C695">
        <f t="shared" si="86"/>
        <v>0.18000000000000002</v>
      </c>
      <c r="D695">
        <f t="shared" si="82"/>
        <v>0.82</v>
      </c>
      <c r="E695">
        <f t="shared" si="87"/>
        <v>6.4249847190931811E-61</v>
      </c>
      <c r="F695">
        <f>SUM($E$2:E695)</f>
        <v>0.99999999999999967</v>
      </c>
      <c r="G695">
        <f t="shared" si="85"/>
        <v>4.458939395050668E-58</v>
      </c>
      <c r="H695">
        <f>SUM(G$2:G695)</f>
        <v>7.8705700884908047</v>
      </c>
      <c r="J695">
        <f t="shared" si="88"/>
        <v>0.2408000000000001</v>
      </c>
      <c r="K695">
        <f t="shared" si="83"/>
        <v>0.75919999999999987</v>
      </c>
      <c r="L695">
        <f t="shared" si="89"/>
        <v>5.8822881809851408E-84</v>
      </c>
      <c r="M695">
        <f>SUM($L$2:L695)</f>
        <v>1</v>
      </c>
      <c r="N695">
        <f t="shared" si="84"/>
        <v>4.0823079976036879E-81</v>
      </c>
      <c r="O695">
        <f>SUM(N$2:N695)</f>
        <v>5.6364298010425502</v>
      </c>
    </row>
    <row r="696" spans="1:15" x14ac:dyDescent="0.3">
      <c r="A696">
        <v>695</v>
      </c>
      <c r="C696">
        <f t="shared" si="86"/>
        <v>0.18000000000000002</v>
      </c>
      <c r="D696">
        <f t="shared" si="82"/>
        <v>0.82</v>
      </c>
      <c r="E696">
        <f t="shared" si="87"/>
        <v>5.2684874696564084E-61</v>
      </c>
      <c r="F696">
        <f>SUM($E$2:E696)</f>
        <v>0.99999999999999967</v>
      </c>
      <c r="G696">
        <f t="shared" si="85"/>
        <v>3.6615987914112038E-58</v>
      </c>
      <c r="H696">
        <f>SUM(G$2:G696)</f>
        <v>7.8705700884908047</v>
      </c>
      <c r="J696">
        <f t="shared" si="88"/>
        <v>0.2408000000000001</v>
      </c>
      <c r="K696">
        <f t="shared" si="83"/>
        <v>0.75919999999999987</v>
      </c>
      <c r="L696">
        <f t="shared" si="89"/>
        <v>4.4658331870039181E-84</v>
      </c>
      <c r="M696">
        <f>SUM($L$2:L696)</f>
        <v>1</v>
      </c>
      <c r="N696">
        <f t="shared" si="84"/>
        <v>3.1037540649677233E-81</v>
      </c>
      <c r="O696">
        <f>SUM(N$2:N696)</f>
        <v>5.6364298010425502</v>
      </c>
    </row>
    <row r="697" spans="1:15" x14ac:dyDescent="0.3">
      <c r="A697">
        <v>696</v>
      </c>
      <c r="C697">
        <f t="shared" si="86"/>
        <v>0.18000000000000002</v>
      </c>
      <c r="D697">
        <f t="shared" si="82"/>
        <v>0.82</v>
      </c>
      <c r="E697">
        <f t="shared" si="87"/>
        <v>4.3201597251182544E-61</v>
      </c>
      <c r="F697">
        <f>SUM($E$2:E697)</f>
        <v>0.99999999999999967</v>
      </c>
      <c r="G697">
        <f t="shared" si="85"/>
        <v>3.0068311686823052E-58</v>
      </c>
      <c r="H697">
        <f>SUM(G$2:G697)</f>
        <v>7.8705700884908047</v>
      </c>
      <c r="J697">
        <f t="shared" si="88"/>
        <v>0.2408000000000001</v>
      </c>
      <c r="K697">
        <f t="shared" si="83"/>
        <v>0.75919999999999987</v>
      </c>
      <c r="L697">
        <f t="shared" si="89"/>
        <v>3.3904605555733742E-84</v>
      </c>
      <c r="M697">
        <f>SUM($L$2:L697)</f>
        <v>1</v>
      </c>
      <c r="N697">
        <f t="shared" si="84"/>
        <v>2.3597605466790685E-81</v>
      </c>
      <c r="O697">
        <f>SUM(N$2:N697)</f>
        <v>5.6364298010425502</v>
      </c>
    </row>
    <row r="698" spans="1:15" x14ac:dyDescent="0.3">
      <c r="A698">
        <v>697</v>
      </c>
      <c r="C698">
        <f t="shared" si="86"/>
        <v>0.18000000000000002</v>
      </c>
      <c r="D698">
        <f t="shared" si="82"/>
        <v>0.82</v>
      </c>
      <c r="E698">
        <f t="shared" si="87"/>
        <v>3.5425309745969684E-61</v>
      </c>
      <c r="F698">
        <f>SUM($E$2:E698)</f>
        <v>0.99999999999999967</v>
      </c>
      <c r="G698">
        <f t="shared" si="85"/>
        <v>2.4691440892940869E-58</v>
      </c>
      <c r="H698">
        <f>SUM(G$2:G698)</f>
        <v>7.8705700884908047</v>
      </c>
      <c r="J698">
        <f t="shared" si="88"/>
        <v>0.2408000000000001</v>
      </c>
      <c r="K698">
        <f t="shared" si="83"/>
        <v>0.75919999999999987</v>
      </c>
      <c r="L698">
        <f t="shared" si="89"/>
        <v>2.5740376537913053E-84</v>
      </c>
      <c r="M698">
        <f>SUM($L$2:L698)</f>
        <v>1</v>
      </c>
      <c r="N698">
        <f t="shared" si="84"/>
        <v>1.7941042446925397E-81</v>
      </c>
      <c r="O698">
        <f>SUM(N$2:N698)</f>
        <v>5.6364298010425502</v>
      </c>
    </row>
    <row r="699" spans="1:15" x14ac:dyDescent="0.3">
      <c r="A699">
        <v>698</v>
      </c>
      <c r="C699">
        <f t="shared" si="86"/>
        <v>0.18000000000000002</v>
      </c>
      <c r="D699">
        <f t="shared" si="82"/>
        <v>0.82</v>
      </c>
      <c r="E699">
        <f t="shared" si="87"/>
        <v>2.9048753991695141E-61</v>
      </c>
      <c r="F699">
        <f>SUM($E$2:E699)</f>
        <v>0.99999999999999967</v>
      </c>
      <c r="G699">
        <f t="shared" si="85"/>
        <v>2.0276030286203208E-58</v>
      </c>
      <c r="H699">
        <f>SUM(G$2:G699)</f>
        <v>7.8705700884908047</v>
      </c>
      <c r="J699">
        <f t="shared" si="88"/>
        <v>0.2408000000000001</v>
      </c>
      <c r="K699">
        <f t="shared" si="83"/>
        <v>0.75919999999999987</v>
      </c>
      <c r="L699">
        <f t="shared" si="89"/>
        <v>1.9542093867583585E-84</v>
      </c>
      <c r="M699">
        <f>SUM($L$2:L699)</f>
        <v>1</v>
      </c>
      <c r="N699">
        <f t="shared" si="84"/>
        <v>1.3640381519573343E-81</v>
      </c>
      <c r="O699">
        <f>SUM(N$2:N699)</f>
        <v>5.6364298010425502</v>
      </c>
    </row>
    <row r="700" spans="1:15" x14ac:dyDescent="0.3">
      <c r="A700">
        <v>699</v>
      </c>
      <c r="C700">
        <f t="shared" si="86"/>
        <v>0.18000000000000002</v>
      </c>
      <c r="D700">
        <f t="shared" si="82"/>
        <v>0.82</v>
      </c>
      <c r="E700">
        <f t="shared" si="87"/>
        <v>2.3819978273190015E-61</v>
      </c>
      <c r="F700">
        <f>SUM($E$2:E700)</f>
        <v>0.99999999999999967</v>
      </c>
      <c r="G700">
        <f t="shared" si="85"/>
        <v>1.665016481295982E-58</v>
      </c>
      <c r="H700">
        <f>SUM(G$2:G700)</f>
        <v>7.8705700884908047</v>
      </c>
      <c r="J700">
        <f t="shared" si="88"/>
        <v>0.2408000000000001</v>
      </c>
      <c r="K700">
        <f t="shared" si="83"/>
        <v>0.75919999999999987</v>
      </c>
      <c r="L700">
        <f t="shared" si="89"/>
        <v>1.4836357664269455E-84</v>
      </c>
      <c r="M700">
        <f>SUM($L$2:L700)</f>
        <v>1</v>
      </c>
      <c r="N700">
        <f t="shared" si="84"/>
        <v>1.0370614007324349E-81</v>
      </c>
      <c r="O700">
        <f>SUM(N$2:N700)</f>
        <v>5.6364298010425502</v>
      </c>
    </row>
    <row r="701" spans="1:15" x14ac:dyDescent="0.3">
      <c r="A701">
        <v>700</v>
      </c>
      <c r="C701">
        <f t="shared" si="86"/>
        <v>0.18000000000000002</v>
      </c>
      <c r="D701">
        <f t="shared" si="82"/>
        <v>0.82</v>
      </c>
      <c r="E701">
        <f t="shared" si="87"/>
        <v>1.9532382184015813E-61</v>
      </c>
      <c r="F701">
        <f>SUM($E$2:E701)</f>
        <v>0.99999999999999967</v>
      </c>
      <c r="G701">
        <f t="shared" si="85"/>
        <v>1.3672667528811069E-58</v>
      </c>
      <c r="H701">
        <f>SUM(G$2:G701)</f>
        <v>7.8705700884908047</v>
      </c>
      <c r="J701">
        <f t="shared" si="88"/>
        <v>0.2408000000000001</v>
      </c>
      <c r="K701">
        <f t="shared" si="83"/>
        <v>0.75919999999999987</v>
      </c>
      <c r="L701">
        <f t="shared" si="89"/>
        <v>1.1263762738713369E-84</v>
      </c>
      <c r="M701">
        <f>SUM($L$2:L701)</f>
        <v>1</v>
      </c>
      <c r="N701">
        <f t="shared" si="84"/>
        <v>7.8846339170993581E-82</v>
      </c>
      <c r="O701">
        <f>SUM(N$2:N701)</f>
        <v>5.6364298010425502</v>
      </c>
    </row>
    <row r="702" spans="1:15" x14ac:dyDescent="0.3">
      <c r="A702">
        <v>701</v>
      </c>
      <c r="C702">
        <f t="shared" si="86"/>
        <v>0.18000000000000002</v>
      </c>
      <c r="D702">
        <f t="shared" si="82"/>
        <v>0.82</v>
      </c>
      <c r="E702">
        <f t="shared" si="87"/>
        <v>1.6016553390892966E-61</v>
      </c>
      <c r="F702">
        <f>SUM($E$2:E702)</f>
        <v>0.99999999999999967</v>
      </c>
      <c r="G702">
        <f t="shared" si="85"/>
        <v>1.1227603927015968E-58</v>
      </c>
      <c r="H702">
        <f>SUM(G$2:G702)</f>
        <v>7.8705700884908047</v>
      </c>
      <c r="J702">
        <f t="shared" si="88"/>
        <v>0.2408000000000001</v>
      </c>
      <c r="K702">
        <f t="shared" si="83"/>
        <v>0.75919999999999987</v>
      </c>
      <c r="L702">
        <f t="shared" si="89"/>
        <v>8.5514486712311879E-85</v>
      </c>
      <c r="M702">
        <f>SUM($L$2:L702)</f>
        <v>1</v>
      </c>
      <c r="N702">
        <f t="shared" si="84"/>
        <v>5.9945655185330627E-82</v>
      </c>
      <c r="O702">
        <f>SUM(N$2:N702)</f>
        <v>5.6364298010425502</v>
      </c>
    </row>
    <row r="703" spans="1:15" x14ac:dyDescent="0.3">
      <c r="A703">
        <v>702</v>
      </c>
      <c r="C703">
        <f t="shared" si="86"/>
        <v>0.18000000000000002</v>
      </c>
      <c r="D703">
        <f t="shared" si="82"/>
        <v>0.82</v>
      </c>
      <c r="E703">
        <f t="shared" si="87"/>
        <v>1.3133573780532232E-61</v>
      </c>
      <c r="F703">
        <f>SUM($E$2:E703)</f>
        <v>0.99999999999999967</v>
      </c>
      <c r="G703">
        <f t="shared" si="85"/>
        <v>9.2197687939336261E-59</v>
      </c>
      <c r="H703">
        <f>SUM(G$2:G703)</f>
        <v>7.8705700884908047</v>
      </c>
      <c r="J703">
        <f t="shared" si="88"/>
        <v>0.2408000000000001</v>
      </c>
      <c r="K703">
        <f t="shared" si="83"/>
        <v>0.75919999999999987</v>
      </c>
      <c r="L703">
        <f t="shared" si="89"/>
        <v>6.4922598311987166E-85</v>
      </c>
      <c r="M703">
        <f>SUM($L$2:L703)</f>
        <v>1</v>
      </c>
      <c r="N703">
        <f t="shared" si="84"/>
        <v>4.5575664015014989E-82</v>
      </c>
      <c r="O703">
        <f>SUM(N$2:N703)</f>
        <v>5.6364298010425502</v>
      </c>
    </row>
    <row r="704" spans="1:15" x14ac:dyDescent="0.3">
      <c r="A704">
        <v>703</v>
      </c>
      <c r="C704">
        <f t="shared" si="86"/>
        <v>0.18000000000000002</v>
      </c>
      <c r="D704">
        <f t="shared" si="82"/>
        <v>0.82</v>
      </c>
      <c r="E704">
        <f t="shared" si="87"/>
        <v>1.076953050003643E-61</v>
      </c>
      <c r="F704">
        <f>SUM($E$2:E704)</f>
        <v>0.99999999999999967</v>
      </c>
      <c r="G704">
        <f t="shared" si="85"/>
        <v>7.5709799415256103E-59</v>
      </c>
      <c r="H704">
        <f>SUM(G$2:G704)</f>
        <v>7.8705700884908047</v>
      </c>
      <c r="J704">
        <f t="shared" si="88"/>
        <v>0.2408000000000001</v>
      </c>
      <c r="K704">
        <f t="shared" si="83"/>
        <v>0.75919999999999987</v>
      </c>
      <c r="L704">
        <f t="shared" si="89"/>
        <v>4.9289236638460647E-85</v>
      </c>
      <c r="M704">
        <f>SUM($L$2:L704)</f>
        <v>1</v>
      </c>
      <c r="N704">
        <f t="shared" si="84"/>
        <v>3.4650333356837836E-82</v>
      </c>
      <c r="O704">
        <f>SUM(N$2:N704)</f>
        <v>5.6364298010425502</v>
      </c>
    </row>
    <row r="705" spans="1:15" x14ac:dyDescent="0.3">
      <c r="A705">
        <v>704</v>
      </c>
      <c r="C705">
        <f t="shared" si="86"/>
        <v>0.18000000000000002</v>
      </c>
      <c r="D705">
        <f t="shared" si="82"/>
        <v>0.82</v>
      </c>
      <c r="E705">
        <f t="shared" si="87"/>
        <v>8.8310150100298727E-62</v>
      </c>
      <c r="F705">
        <f>SUM($E$2:E705)</f>
        <v>0.99999999999999967</v>
      </c>
      <c r="G705">
        <f t="shared" si="85"/>
        <v>6.2170345670610301E-59</v>
      </c>
      <c r="H705">
        <f>SUM(G$2:G705)</f>
        <v>7.8705700884908047</v>
      </c>
      <c r="J705">
        <f t="shared" si="88"/>
        <v>0.2408000000000001</v>
      </c>
      <c r="K705">
        <f t="shared" si="83"/>
        <v>0.75919999999999987</v>
      </c>
      <c r="L705">
        <f t="shared" si="89"/>
        <v>3.7420388455919315E-85</v>
      </c>
      <c r="M705">
        <f>SUM($L$2:L705)</f>
        <v>1</v>
      </c>
      <c r="N705">
        <f t="shared" si="84"/>
        <v>2.6343953472967197E-82</v>
      </c>
      <c r="O705">
        <f>SUM(N$2:N705)</f>
        <v>5.6364298010425502</v>
      </c>
    </row>
    <row r="706" spans="1:15" x14ac:dyDescent="0.3">
      <c r="A706">
        <v>705</v>
      </c>
      <c r="C706">
        <f t="shared" si="86"/>
        <v>0.18000000000000002</v>
      </c>
      <c r="D706">
        <f t="shared" ref="D706:D769" si="90">1-C706</f>
        <v>0.82</v>
      </c>
      <c r="E706">
        <f t="shared" si="87"/>
        <v>7.2414323082244948E-62</v>
      </c>
      <c r="F706">
        <f>SUM($E$2:E706)</f>
        <v>0.99999999999999967</v>
      </c>
      <c r="G706">
        <f t="shared" si="85"/>
        <v>5.1052097772982684E-59</v>
      </c>
      <c r="H706">
        <f>SUM(G$2:G706)</f>
        <v>7.8705700884908047</v>
      </c>
      <c r="J706">
        <f t="shared" si="88"/>
        <v>0.2408000000000001</v>
      </c>
      <c r="K706">
        <f t="shared" ref="K706:K769" si="91">1-J706</f>
        <v>0.75919999999999987</v>
      </c>
      <c r="L706">
        <f t="shared" si="89"/>
        <v>2.8409558915733939E-85</v>
      </c>
      <c r="M706">
        <f>SUM($L$2:L706)</f>
        <v>1</v>
      </c>
      <c r="N706">
        <f t="shared" ref="N706:N769" si="92">$A706*L706</f>
        <v>2.0028739035592426E-82</v>
      </c>
      <c r="O706">
        <f>SUM(N$2:N706)</f>
        <v>5.6364298010425502</v>
      </c>
    </row>
    <row r="707" spans="1:15" x14ac:dyDescent="0.3">
      <c r="A707">
        <v>706</v>
      </c>
      <c r="C707">
        <f t="shared" si="86"/>
        <v>0.18000000000000002</v>
      </c>
      <c r="D707">
        <f t="shared" si="90"/>
        <v>0.82</v>
      </c>
      <c r="E707">
        <f t="shared" si="87"/>
        <v>5.9379744927440853E-62</v>
      </c>
      <c r="F707">
        <f>SUM($E$2:E707)</f>
        <v>0.99999999999999967</v>
      </c>
      <c r="G707">
        <f t="shared" ref="G707:G770" si="93">$A707*E707</f>
        <v>4.1922099918773239E-59</v>
      </c>
      <c r="H707">
        <f>SUM(G$2:G707)</f>
        <v>7.8705700884908047</v>
      </c>
      <c r="J707">
        <f t="shared" si="88"/>
        <v>0.2408000000000001</v>
      </c>
      <c r="K707">
        <f t="shared" si="91"/>
        <v>0.75919999999999987</v>
      </c>
      <c r="L707">
        <f t="shared" si="89"/>
        <v>2.1568537128825204E-85</v>
      </c>
      <c r="M707">
        <f>SUM($L$2:L707)</f>
        <v>1</v>
      </c>
      <c r="N707">
        <f t="shared" si="92"/>
        <v>1.5227387212950594E-82</v>
      </c>
      <c r="O707">
        <f>SUM(N$2:N707)</f>
        <v>5.6364298010425502</v>
      </c>
    </row>
    <row r="708" spans="1:15" x14ac:dyDescent="0.3">
      <c r="A708">
        <v>707</v>
      </c>
      <c r="C708">
        <f t="shared" si="86"/>
        <v>0.18000000000000002</v>
      </c>
      <c r="D708">
        <f t="shared" si="90"/>
        <v>0.82</v>
      </c>
      <c r="E708">
        <f t="shared" si="87"/>
        <v>4.8691390840501499E-62</v>
      </c>
      <c r="F708">
        <f>SUM($E$2:E708)</f>
        <v>0.99999999999999967</v>
      </c>
      <c r="G708">
        <f t="shared" si="93"/>
        <v>3.442481332423456E-59</v>
      </c>
      <c r="H708">
        <f>SUM(G$2:G708)</f>
        <v>7.8705700884908047</v>
      </c>
      <c r="J708">
        <f t="shared" si="88"/>
        <v>0.2408000000000001</v>
      </c>
      <c r="K708">
        <f t="shared" si="91"/>
        <v>0.75919999999999987</v>
      </c>
      <c r="L708">
        <f t="shared" si="89"/>
        <v>1.6374833388204092E-85</v>
      </c>
      <c r="M708">
        <f>SUM($L$2:L708)</f>
        <v>1</v>
      </c>
      <c r="N708">
        <f t="shared" si="92"/>
        <v>1.1577007205460293E-82</v>
      </c>
      <c r="O708">
        <f>SUM(N$2:N708)</f>
        <v>5.6364298010425502</v>
      </c>
    </row>
    <row r="709" spans="1:15" x14ac:dyDescent="0.3">
      <c r="A709">
        <v>708</v>
      </c>
      <c r="C709">
        <f t="shared" si="86"/>
        <v>0.18000000000000002</v>
      </c>
      <c r="D709">
        <f t="shared" si="90"/>
        <v>0.82</v>
      </c>
      <c r="E709">
        <f t="shared" si="87"/>
        <v>3.9926940489211231E-62</v>
      </c>
      <c r="F709">
        <f>SUM($E$2:E709)</f>
        <v>0.99999999999999967</v>
      </c>
      <c r="G709">
        <f t="shared" si="93"/>
        <v>2.826827386636155E-59</v>
      </c>
      <c r="H709">
        <f>SUM(G$2:G709)</f>
        <v>7.8705700884908047</v>
      </c>
      <c r="J709">
        <f t="shared" si="88"/>
        <v>0.2408000000000001</v>
      </c>
      <c r="K709">
        <f t="shared" si="91"/>
        <v>0.75919999999999987</v>
      </c>
      <c r="L709">
        <f t="shared" si="89"/>
        <v>1.2431773508324544E-85</v>
      </c>
      <c r="M709">
        <f>SUM($L$2:L709)</f>
        <v>1</v>
      </c>
      <c r="N709">
        <f t="shared" si="92"/>
        <v>8.8016956438937777E-83</v>
      </c>
      <c r="O709">
        <f>SUM(N$2:N709)</f>
        <v>5.6364298010425502</v>
      </c>
    </row>
    <row r="710" spans="1:15" x14ac:dyDescent="0.3">
      <c r="A710">
        <v>709</v>
      </c>
      <c r="C710">
        <f t="shared" si="86"/>
        <v>0.18000000000000002</v>
      </c>
      <c r="D710">
        <f t="shared" si="90"/>
        <v>0.82</v>
      </c>
      <c r="E710">
        <f t="shared" si="87"/>
        <v>3.2740091201153208E-62</v>
      </c>
      <c r="F710">
        <f>SUM($E$2:E710)</f>
        <v>0.99999999999999967</v>
      </c>
      <c r="G710">
        <f t="shared" si="93"/>
        <v>2.3212724661617624E-59</v>
      </c>
      <c r="H710">
        <f>SUM(G$2:G710)</f>
        <v>7.8705700884908047</v>
      </c>
      <c r="J710">
        <f t="shared" si="88"/>
        <v>0.2408000000000001</v>
      </c>
      <c r="K710">
        <f t="shared" si="91"/>
        <v>0.75919999999999987</v>
      </c>
      <c r="L710">
        <f t="shared" si="89"/>
        <v>9.4382024475199922E-86</v>
      </c>
      <c r="M710">
        <f>SUM($L$2:L710)</f>
        <v>1</v>
      </c>
      <c r="N710">
        <f t="shared" si="92"/>
        <v>6.6916855352916752E-83</v>
      </c>
      <c r="O710">
        <f>SUM(N$2:N710)</f>
        <v>5.6364298010425502</v>
      </c>
    </row>
    <row r="711" spans="1:15" x14ac:dyDescent="0.3">
      <c r="A711">
        <v>710</v>
      </c>
      <c r="C711">
        <f t="shared" si="86"/>
        <v>0.18000000000000002</v>
      </c>
      <c r="D711">
        <f t="shared" si="90"/>
        <v>0.82</v>
      </c>
      <c r="E711">
        <f t="shared" si="87"/>
        <v>2.6846874784945631E-62</v>
      </c>
      <c r="F711">
        <f>SUM($E$2:E711)</f>
        <v>0.99999999999999967</v>
      </c>
      <c r="G711">
        <f t="shared" si="93"/>
        <v>1.9061281097311398E-59</v>
      </c>
      <c r="H711">
        <f>SUM(G$2:G711)</f>
        <v>7.8705700884908047</v>
      </c>
      <c r="J711">
        <f t="shared" si="88"/>
        <v>0.2408000000000001</v>
      </c>
      <c r="K711">
        <f t="shared" si="91"/>
        <v>0.75919999999999987</v>
      </c>
      <c r="L711">
        <f t="shared" si="89"/>
        <v>7.1654832981571775E-86</v>
      </c>
      <c r="M711">
        <f>SUM($L$2:L711)</f>
        <v>1</v>
      </c>
      <c r="N711">
        <f t="shared" si="92"/>
        <v>5.0874931416915959E-83</v>
      </c>
      <c r="O711">
        <f>SUM(N$2:N711)</f>
        <v>5.6364298010425502</v>
      </c>
    </row>
    <row r="712" spans="1:15" x14ac:dyDescent="0.3">
      <c r="A712">
        <v>711</v>
      </c>
      <c r="C712">
        <f t="shared" si="86"/>
        <v>0.18000000000000002</v>
      </c>
      <c r="D712">
        <f t="shared" si="90"/>
        <v>0.82</v>
      </c>
      <c r="E712">
        <f t="shared" si="87"/>
        <v>2.2014437323655414E-62</v>
      </c>
      <c r="F712">
        <f>SUM($E$2:E712)</f>
        <v>0.99999999999999967</v>
      </c>
      <c r="G712">
        <f t="shared" si="93"/>
        <v>1.5652264937119E-59</v>
      </c>
      <c r="H712">
        <f>SUM(G$2:G712)</f>
        <v>7.8705700884908047</v>
      </c>
      <c r="J712">
        <f t="shared" si="88"/>
        <v>0.2408000000000001</v>
      </c>
      <c r="K712">
        <f t="shared" si="91"/>
        <v>0.75919999999999987</v>
      </c>
      <c r="L712">
        <f t="shared" si="89"/>
        <v>5.4400349199609282E-86</v>
      </c>
      <c r="M712">
        <f>SUM($L$2:L712)</f>
        <v>1</v>
      </c>
      <c r="N712">
        <f t="shared" si="92"/>
        <v>3.8678648280922196E-83</v>
      </c>
      <c r="O712">
        <f>SUM(N$2:N712)</f>
        <v>5.6364298010425502</v>
      </c>
    </row>
    <row r="713" spans="1:15" x14ac:dyDescent="0.3">
      <c r="A713">
        <v>712</v>
      </c>
      <c r="C713">
        <f t="shared" si="86"/>
        <v>0.18000000000000002</v>
      </c>
      <c r="D713">
        <f t="shared" si="90"/>
        <v>0.82</v>
      </c>
      <c r="E713">
        <f t="shared" si="87"/>
        <v>1.8051838605397439E-62</v>
      </c>
      <c r="F713">
        <f>SUM($E$2:E713)</f>
        <v>0.99999999999999967</v>
      </c>
      <c r="G713">
        <f t="shared" si="93"/>
        <v>1.2852909087042975E-59</v>
      </c>
      <c r="H713">
        <f>SUM(G$2:G713)</f>
        <v>7.8705700884908047</v>
      </c>
      <c r="J713">
        <f t="shared" si="88"/>
        <v>0.2408000000000001</v>
      </c>
      <c r="K713">
        <f t="shared" si="91"/>
        <v>0.75919999999999987</v>
      </c>
      <c r="L713">
        <f t="shared" si="89"/>
        <v>4.1300745112343361E-86</v>
      </c>
      <c r="M713">
        <f>SUM($L$2:L713)</f>
        <v>1</v>
      </c>
      <c r="N713">
        <f t="shared" si="92"/>
        <v>2.9406130519988472E-83</v>
      </c>
      <c r="O713">
        <f>SUM(N$2:N713)</f>
        <v>5.6364298010425502</v>
      </c>
    </row>
    <row r="714" spans="1:15" x14ac:dyDescent="0.3">
      <c r="A714">
        <v>713</v>
      </c>
      <c r="C714">
        <f t="shared" si="86"/>
        <v>0.18000000000000002</v>
      </c>
      <c r="D714">
        <f t="shared" si="90"/>
        <v>0.82</v>
      </c>
      <c r="E714">
        <f t="shared" si="87"/>
        <v>1.48025076564259E-62</v>
      </c>
      <c r="F714">
        <f>SUM($E$2:E714)</f>
        <v>0.99999999999999967</v>
      </c>
      <c r="G714">
        <f t="shared" si="93"/>
        <v>1.0554187959031665E-59</v>
      </c>
      <c r="H714">
        <f>SUM(G$2:G714)</f>
        <v>7.8705700884908047</v>
      </c>
      <c r="J714">
        <f t="shared" si="88"/>
        <v>0.2408000000000001</v>
      </c>
      <c r="K714">
        <f t="shared" si="91"/>
        <v>0.75919999999999987</v>
      </c>
      <c r="L714">
        <f t="shared" si="89"/>
        <v>3.1355525689291073E-86</v>
      </c>
      <c r="M714">
        <f>SUM($L$2:L714)</f>
        <v>1</v>
      </c>
      <c r="N714">
        <f t="shared" si="92"/>
        <v>2.2356489816464535E-83</v>
      </c>
      <c r="O714">
        <f>SUM(N$2:N714)</f>
        <v>5.6364298010425502</v>
      </c>
    </row>
    <row r="715" spans="1:15" x14ac:dyDescent="0.3">
      <c r="A715">
        <v>714</v>
      </c>
      <c r="C715">
        <f t="shared" si="86"/>
        <v>0.18000000000000002</v>
      </c>
      <c r="D715">
        <f t="shared" si="90"/>
        <v>0.82</v>
      </c>
      <c r="E715">
        <f t="shared" si="87"/>
        <v>1.2138056278269236E-62</v>
      </c>
      <c r="F715">
        <f>SUM($E$2:E715)</f>
        <v>0.99999999999999967</v>
      </c>
      <c r="G715">
        <f t="shared" si="93"/>
        <v>8.6665721826842342E-60</v>
      </c>
      <c r="H715">
        <f>SUM(G$2:G715)</f>
        <v>7.8705700884908047</v>
      </c>
      <c r="J715">
        <f t="shared" si="88"/>
        <v>0.2408000000000001</v>
      </c>
      <c r="K715">
        <f t="shared" si="91"/>
        <v>0.75919999999999987</v>
      </c>
      <c r="L715">
        <f t="shared" si="89"/>
        <v>2.3805115103309778E-86</v>
      </c>
      <c r="M715">
        <f>SUM($L$2:L715)</f>
        <v>1</v>
      </c>
      <c r="N715">
        <f t="shared" si="92"/>
        <v>1.6996852183763181E-83</v>
      </c>
      <c r="O715">
        <f>SUM(N$2:N715)</f>
        <v>5.6364298010425502</v>
      </c>
    </row>
    <row r="716" spans="1:15" x14ac:dyDescent="0.3">
      <c r="A716">
        <v>715</v>
      </c>
      <c r="C716">
        <f t="shared" si="86"/>
        <v>0.18000000000000002</v>
      </c>
      <c r="D716">
        <f t="shared" si="90"/>
        <v>0.82</v>
      </c>
      <c r="E716">
        <f t="shared" si="87"/>
        <v>9.9532061481807728E-63</v>
      </c>
      <c r="F716">
        <f>SUM($E$2:E716)</f>
        <v>0.99999999999999967</v>
      </c>
      <c r="G716">
        <f t="shared" si="93"/>
        <v>7.1165423959492524E-60</v>
      </c>
      <c r="H716">
        <f>SUM(G$2:G716)</f>
        <v>7.8705700884908047</v>
      </c>
      <c r="J716">
        <f t="shared" si="88"/>
        <v>0.2408000000000001</v>
      </c>
      <c r="K716">
        <f t="shared" si="91"/>
        <v>0.75919999999999987</v>
      </c>
      <c r="L716">
        <f t="shared" si="89"/>
        <v>1.807284338643278E-86</v>
      </c>
      <c r="M716">
        <f>SUM($L$2:L716)</f>
        <v>1</v>
      </c>
      <c r="N716">
        <f t="shared" si="92"/>
        <v>1.2922083021299438E-83</v>
      </c>
      <c r="O716">
        <f>SUM(N$2:N716)</f>
        <v>5.6364298010425502</v>
      </c>
    </row>
    <row r="717" spans="1:15" x14ac:dyDescent="0.3">
      <c r="A717">
        <v>716</v>
      </c>
      <c r="C717">
        <f t="shared" ref="C717:C780" si="94">C716</f>
        <v>0.18000000000000002</v>
      </c>
      <c r="D717">
        <f t="shared" si="90"/>
        <v>0.82</v>
      </c>
      <c r="E717">
        <f t="shared" ref="E717:E780" si="95">E716*D717</f>
        <v>8.1616290415082329E-63</v>
      </c>
      <c r="F717">
        <f>SUM($E$2:E717)</f>
        <v>0.99999999999999967</v>
      </c>
      <c r="G717">
        <f t="shared" si="93"/>
        <v>5.8437263937198945E-60</v>
      </c>
      <c r="H717">
        <f>SUM(G$2:G717)</f>
        <v>7.8705700884908047</v>
      </c>
      <c r="J717">
        <f t="shared" ref="J717:J780" si="96">J716</f>
        <v>0.2408000000000001</v>
      </c>
      <c r="K717">
        <f t="shared" si="91"/>
        <v>0.75919999999999987</v>
      </c>
      <c r="L717">
        <f t="shared" ref="L717:L780" si="97">L716*K717</f>
        <v>1.3720902698979763E-86</v>
      </c>
      <c r="M717">
        <f>SUM($L$2:L717)</f>
        <v>1</v>
      </c>
      <c r="N717">
        <f t="shared" si="92"/>
        <v>9.8241663324695101E-84</v>
      </c>
      <c r="O717">
        <f>SUM(N$2:N717)</f>
        <v>5.6364298010425502</v>
      </c>
    </row>
    <row r="718" spans="1:15" x14ac:dyDescent="0.3">
      <c r="A718">
        <v>717</v>
      </c>
      <c r="C718">
        <f t="shared" si="94"/>
        <v>0.18000000000000002</v>
      </c>
      <c r="D718">
        <f t="shared" si="90"/>
        <v>0.82</v>
      </c>
      <c r="E718">
        <f t="shared" si="95"/>
        <v>6.6925358140367505E-63</v>
      </c>
      <c r="F718">
        <f>SUM($E$2:E718)</f>
        <v>0.99999999999999967</v>
      </c>
      <c r="G718">
        <f t="shared" si="93"/>
        <v>4.7985481786643503E-60</v>
      </c>
      <c r="H718">
        <f>SUM(G$2:G718)</f>
        <v>7.8705700884908047</v>
      </c>
      <c r="J718">
        <f t="shared" si="96"/>
        <v>0.2408000000000001</v>
      </c>
      <c r="K718">
        <f t="shared" si="91"/>
        <v>0.75919999999999987</v>
      </c>
      <c r="L718">
        <f t="shared" si="97"/>
        <v>1.0416909329065434E-86</v>
      </c>
      <c r="M718">
        <f>SUM($L$2:L718)</f>
        <v>1</v>
      </c>
      <c r="N718">
        <f t="shared" si="92"/>
        <v>7.4689239889399161E-84</v>
      </c>
      <c r="O718">
        <f>SUM(N$2:N718)</f>
        <v>5.6364298010425502</v>
      </c>
    </row>
    <row r="719" spans="1:15" x14ac:dyDescent="0.3">
      <c r="A719">
        <v>718</v>
      </c>
      <c r="C719">
        <f t="shared" si="94"/>
        <v>0.18000000000000002</v>
      </c>
      <c r="D719">
        <f t="shared" si="90"/>
        <v>0.82</v>
      </c>
      <c r="E719">
        <f t="shared" si="95"/>
        <v>5.4878793675101347E-63</v>
      </c>
      <c r="F719">
        <f>SUM($E$2:E719)</f>
        <v>0.99999999999999967</v>
      </c>
      <c r="G719">
        <f t="shared" si="93"/>
        <v>3.9402973858722768E-60</v>
      </c>
      <c r="H719">
        <f>SUM(G$2:G719)</f>
        <v>7.8705700884908047</v>
      </c>
      <c r="J719">
        <f t="shared" si="96"/>
        <v>0.2408000000000001</v>
      </c>
      <c r="K719">
        <f t="shared" si="91"/>
        <v>0.75919999999999987</v>
      </c>
      <c r="L719">
        <f t="shared" si="97"/>
        <v>7.9085175626264764E-87</v>
      </c>
      <c r="M719">
        <f>SUM($L$2:L719)</f>
        <v>1</v>
      </c>
      <c r="N719">
        <f t="shared" si="92"/>
        <v>5.6783156099658098E-84</v>
      </c>
      <c r="O719">
        <f>SUM(N$2:N719)</f>
        <v>5.6364298010425502</v>
      </c>
    </row>
    <row r="720" spans="1:15" x14ac:dyDescent="0.3">
      <c r="A720">
        <v>719</v>
      </c>
      <c r="C720">
        <f t="shared" si="94"/>
        <v>0.18000000000000002</v>
      </c>
      <c r="D720">
        <f t="shared" si="90"/>
        <v>0.82</v>
      </c>
      <c r="E720">
        <f t="shared" si="95"/>
        <v>4.5000610813583101E-63</v>
      </c>
      <c r="F720">
        <f>SUM($E$2:E720)</f>
        <v>0.99999999999999967</v>
      </c>
      <c r="G720">
        <f t="shared" si="93"/>
        <v>3.235543917496625E-60</v>
      </c>
      <c r="H720">
        <f>SUM(G$2:G720)</f>
        <v>7.8705700884908047</v>
      </c>
      <c r="J720">
        <f t="shared" si="96"/>
        <v>0.2408000000000001</v>
      </c>
      <c r="K720">
        <f t="shared" si="91"/>
        <v>0.75919999999999987</v>
      </c>
      <c r="L720">
        <f t="shared" si="97"/>
        <v>6.0041465335460202E-87</v>
      </c>
      <c r="M720">
        <f>SUM($L$2:L720)</f>
        <v>1</v>
      </c>
      <c r="N720">
        <f t="shared" si="92"/>
        <v>4.3169813576195886E-84</v>
      </c>
      <c r="O720">
        <f>SUM(N$2:N720)</f>
        <v>5.6364298010425502</v>
      </c>
    </row>
    <row r="721" spans="1:15" x14ac:dyDescent="0.3">
      <c r="A721">
        <v>720</v>
      </c>
      <c r="C721">
        <f t="shared" si="94"/>
        <v>0.18000000000000002</v>
      </c>
      <c r="D721">
        <f t="shared" si="90"/>
        <v>0.82</v>
      </c>
      <c r="E721">
        <f t="shared" si="95"/>
        <v>3.690050086713814E-63</v>
      </c>
      <c r="F721">
        <f>SUM($E$2:E721)</f>
        <v>0.99999999999999967</v>
      </c>
      <c r="G721">
        <f t="shared" si="93"/>
        <v>2.6568360624339463E-60</v>
      </c>
      <c r="H721">
        <f>SUM(G$2:G721)</f>
        <v>7.8705700884908047</v>
      </c>
      <c r="J721">
        <f t="shared" si="96"/>
        <v>0.2408000000000001</v>
      </c>
      <c r="K721">
        <f t="shared" si="91"/>
        <v>0.75919999999999987</v>
      </c>
      <c r="L721">
        <f t="shared" si="97"/>
        <v>4.5583480482681381E-87</v>
      </c>
      <c r="M721">
        <f>SUM($L$2:L721)</f>
        <v>1</v>
      </c>
      <c r="N721">
        <f t="shared" si="92"/>
        <v>3.2820105947530593E-84</v>
      </c>
      <c r="O721">
        <f>SUM(N$2:N721)</f>
        <v>5.6364298010425502</v>
      </c>
    </row>
    <row r="722" spans="1:15" x14ac:dyDescent="0.3">
      <c r="A722">
        <v>721</v>
      </c>
      <c r="C722">
        <f t="shared" si="94"/>
        <v>0.18000000000000002</v>
      </c>
      <c r="D722">
        <f t="shared" si="90"/>
        <v>0.82</v>
      </c>
      <c r="E722">
        <f t="shared" si="95"/>
        <v>3.0258410711053275E-63</v>
      </c>
      <c r="F722">
        <f>SUM($E$2:E722)</f>
        <v>0.99999999999999967</v>
      </c>
      <c r="G722">
        <f t="shared" si="93"/>
        <v>2.181631412266941E-60</v>
      </c>
      <c r="H722">
        <f>SUM(G$2:G722)</f>
        <v>7.8705700884908047</v>
      </c>
      <c r="J722">
        <f t="shared" si="96"/>
        <v>0.2408000000000001</v>
      </c>
      <c r="K722">
        <f t="shared" si="91"/>
        <v>0.75919999999999987</v>
      </c>
      <c r="L722">
        <f t="shared" si="97"/>
        <v>3.4606978382451697E-87</v>
      </c>
      <c r="M722">
        <f>SUM($L$2:L722)</f>
        <v>1</v>
      </c>
      <c r="N722">
        <f t="shared" si="92"/>
        <v>2.4951631413747675E-84</v>
      </c>
      <c r="O722">
        <f>SUM(N$2:N722)</f>
        <v>5.6364298010425502</v>
      </c>
    </row>
    <row r="723" spans="1:15" x14ac:dyDescent="0.3">
      <c r="A723">
        <v>722</v>
      </c>
      <c r="C723">
        <f t="shared" si="94"/>
        <v>0.18000000000000002</v>
      </c>
      <c r="D723">
        <f t="shared" si="90"/>
        <v>0.82</v>
      </c>
      <c r="E723">
        <f t="shared" si="95"/>
        <v>2.4811896783063684E-63</v>
      </c>
      <c r="F723">
        <f>SUM($E$2:E723)</f>
        <v>0.99999999999999967</v>
      </c>
      <c r="G723">
        <f t="shared" si="93"/>
        <v>1.791418947737198E-60</v>
      </c>
      <c r="H723">
        <f>SUM(G$2:G723)</f>
        <v>7.8705700884908047</v>
      </c>
      <c r="J723">
        <f t="shared" si="96"/>
        <v>0.2408000000000001</v>
      </c>
      <c r="K723">
        <f t="shared" si="91"/>
        <v>0.75919999999999987</v>
      </c>
      <c r="L723">
        <f t="shared" si="97"/>
        <v>2.6273617987957326E-87</v>
      </c>
      <c r="M723">
        <f>SUM($L$2:L723)</f>
        <v>1</v>
      </c>
      <c r="N723">
        <f t="shared" si="92"/>
        <v>1.896955218730519E-84</v>
      </c>
      <c r="O723">
        <f>SUM(N$2:N723)</f>
        <v>5.6364298010425502</v>
      </c>
    </row>
    <row r="724" spans="1:15" x14ac:dyDescent="0.3">
      <c r="A724">
        <v>723</v>
      </c>
      <c r="C724">
        <f t="shared" si="94"/>
        <v>0.18000000000000002</v>
      </c>
      <c r="D724">
        <f t="shared" si="90"/>
        <v>0.82</v>
      </c>
      <c r="E724">
        <f t="shared" si="95"/>
        <v>2.0345755362112219E-63</v>
      </c>
      <c r="F724">
        <f>SUM($E$2:E724)</f>
        <v>0.99999999999999967</v>
      </c>
      <c r="G724">
        <f t="shared" si="93"/>
        <v>1.4709981126807133E-60</v>
      </c>
      <c r="H724">
        <f>SUM(G$2:G724)</f>
        <v>7.8705700884908047</v>
      </c>
      <c r="J724">
        <f t="shared" si="96"/>
        <v>0.2408000000000001</v>
      </c>
      <c r="K724">
        <f t="shared" si="91"/>
        <v>0.75919999999999987</v>
      </c>
      <c r="L724">
        <f t="shared" si="97"/>
        <v>1.9946930776457198E-87</v>
      </c>
      <c r="M724">
        <f>SUM($L$2:L724)</f>
        <v>1</v>
      </c>
      <c r="N724">
        <f t="shared" si="92"/>
        <v>1.4421630951378554E-84</v>
      </c>
      <c r="O724">
        <f>SUM(N$2:N724)</f>
        <v>5.6364298010425502</v>
      </c>
    </row>
    <row r="725" spans="1:15" x14ac:dyDescent="0.3">
      <c r="A725">
        <v>724</v>
      </c>
      <c r="C725">
        <f t="shared" si="94"/>
        <v>0.18000000000000002</v>
      </c>
      <c r="D725">
        <f t="shared" si="90"/>
        <v>0.82</v>
      </c>
      <c r="E725">
        <f t="shared" si="95"/>
        <v>1.6683519396932017E-63</v>
      </c>
      <c r="F725">
        <f>SUM($E$2:E725)</f>
        <v>0.99999999999999967</v>
      </c>
      <c r="G725">
        <f t="shared" si="93"/>
        <v>1.207886804337878E-60</v>
      </c>
      <c r="H725">
        <f>SUM(G$2:G725)</f>
        <v>7.8705700884908047</v>
      </c>
      <c r="J725">
        <f t="shared" si="96"/>
        <v>0.2408000000000001</v>
      </c>
      <c r="K725">
        <f t="shared" si="91"/>
        <v>0.75919999999999987</v>
      </c>
      <c r="L725">
        <f t="shared" si="97"/>
        <v>1.5143709845486303E-87</v>
      </c>
      <c r="M725">
        <f>SUM($L$2:L725)</f>
        <v>1</v>
      </c>
      <c r="N725">
        <f t="shared" si="92"/>
        <v>1.0964045928132083E-84</v>
      </c>
      <c r="O725">
        <f>SUM(N$2:N725)</f>
        <v>5.6364298010425502</v>
      </c>
    </row>
    <row r="726" spans="1:15" x14ac:dyDescent="0.3">
      <c r="A726">
        <v>725</v>
      </c>
      <c r="C726">
        <f t="shared" si="94"/>
        <v>0.18000000000000002</v>
      </c>
      <c r="D726">
        <f t="shared" si="90"/>
        <v>0.82</v>
      </c>
      <c r="E726">
        <f t="shared" si="95"/>
        <v>1.3680485905484253E-63</v>
      </c>
      <c r="F726">
        <f>SUM($E$2:E726)</f>
        <v>0.99999999999999967</v>
      </c>
      <c r="G726">
        <f t="shared" si="93"/>
        <v>9.918352281476083E-61</v>
      </c>
      <c r="H726">
        <f>SUM(G$2:G726)</f>
        <v>7.8705700884908047</v>
      </c>
      <c r="J726">
        <f t="shared" si="96"/>
        <v>0.2408000000000001</v>
      </c>
      <c r="K726">
        <f t="shared" si="91"/>
        <v>0.75919999999999987</v>
      </c>
      <c r="L726">
        <f t="shared" si="97"/>
        <v>1.14971045146932E-87</v>
      </c>
      <c r="M726">
        <f>SUM($L$2:L726)</f>
        <v>1</v>
      </c>
      <c r="N726">
        <f t="shared" si="92"/>
        <v>8.3354007731525704E-85</v>
      </c>
      <c r="O726">
        <f>SUM(N$2:N726)</f>
        <v>5.6364298010425502</v>
      </c>
    </row>
    <row r="727" spans="1:15" x14ac:dyDescent="0.3">
      <c r="A727">
        <v>726</v>
      </c>
      <c r="C727">
        <f t="shared" si="94"/>
        <v>0.18000000000000002</v>
      </c>
      <c r="D727">
        <f t="shared" si="90"/>
        <v>0.82</v>
      </c>
      <c r="E727">
        <f t="shared" si="95"/>
        <v>1.1217998442497086E-63</v>
      </c>
      <c r="F727">
        <f>SUM($E$2:E727)</f>
        <v>0.99999999999999967</v>
      </c>
      <c r="G727">
        <f t="shared" si="93"/>
        <v>8.1442668692528849E-61</v>
      </c>
      <c r="H727">
        <f>SUM(G$2:G727)</f>
        <v>7.8705700884908047</v>
      </c>
      <c r="J727">
        <f t="shared" si="96"/>
        <v>0.2408000000000001</v>
      </c>
      <c r="K727">
        <f t="shared" si="91"/>
        <v>0.75919999999999987</v>
      </c>
      <c r="L727">
        <f t="shared" si="97"/>
        <v>8.728601747555076E-88</v>
      </c>
      <c r="M727">
        <f>SUM($L$2:L727)</f>
        <v>1</v>
      </c>
      <c r="N727">
        <f t="shared" si="92"/>
        <v>6.336964868724985E-85</v>
      </c>
      <c r="O727">
        <f>SUM(N$2:N727)</f>
        <v>5.6364298010425502</v>
      </c>
    </row>
    <row r="728" spans="1:15" x14ac:dyDescent="0.3">
      <c r="A728">
        <v>727</v>
      </c>
      <c r="C728">
        <f t="shared" si="94"/>
        <v>0.18000000000000002</v>
      </c>
      <c r="D728">
        <f t="shared" si="90"/>
        <v>0.82</v>
      </c>
      <c r="E728">
        <f t="shared" si="95"/>
        <v>9.1987587228476103E-64</v>
      </c>
      <c r="F728">
        <f>SUM($E$2:E728)</f>
        <v>0.99999999999999967</v>
      </c>
      <c r="G728">
        <f t="shared" si="93"/>
        <v>6.6874975915102127E-61</v>
      </c>
      <c r="H728">
        <f>SUM(G$2:G728)</f>
        <v>7.8705700884908047</v>
      </c>
      <c r="J728">
        <f t="shared" si="96"/>
        <v>0.2408000000000001</v>
      </c>
      <c r="K728">
        <f t="shared" si="91"/>
        <v>0.75919999999999987</v>
      </c>
      <c r="L728">
        <f t="shared" si="97"/>
        <v>6.6267544467438123E-88</v>
      </c>
      <c r="M728">
        <f>SUM($L$2:L728)</f>
        <v>1</v>
      </c>
      <c r="N728">
        <f t="shared" si="92"/>
        <v>4.8176504827827518E-85</v>
      </c>
      <c r="O728">
        <f>SUM(N$2:N728)</f>
        <v>5.6364298010425502</v>
      </c>
    </row>
    <row r="729" spans="1:15" x14ac:dyDescent="0.3">
      <c r="A729">
        <v>728</v>
      </c>
      <c r="C729">
        <f t="shared" si="94"/>
        <v>0.18000000000000002</v>
      </c>
      <c r="D729">
        <f t="shared" si="90"/>
        <v>0.82</v>
      </c>
      <c r="E729">
        <f t="shared" si="95"/>
        <v>7.5429821527350404E-64</v>
      </c>
      <c r="F729">
        <f>SUM($E$2:E729)</f>
        <v>0.99999999999999967</v>
      </c>
      <c r="G729">
        <f t="shared" si="93"/>
        <v>5.4912910071911095E-61</v>
      </c>
      <c r="H729">
        <f>SUM(G$2:G729)</f>
        <v>7.8705700884908047</v>
      </c>
      <c r="J729">
        <f t="shared" si="96"/>
        <v>0.2408000000000001</v>
      </c>
      <c r="K729">
        <f t="shared" si="91"/>
        <v>0.75919999999999987</v>
      </c>
      <c r="L729">
        <f t="shared" si="97"/>
        <v>5.031031975967902E-88</v>
      </c>
      <c r="M729">
        <f>SUM($L$2:L729)</f>
        <v>1</v>
      </c>
      <c r="N729">
        <f t="shared" si="92"/>
        <v>3.6625912785046327E-85</v>
      </c>
      <c r="O729">
        <f>SUM(N$2:N729)</f>
        <v>5.6364298010425502</v>
      </c>
    </row>
    <row r="730" spans="1:15" x14ac:dyDescent="0.3">
      <c r="A730">
        <v>729</v>
      </c>
      <c r="C730">
        <f t="shared" si="94"/>
        <v>0.18000000000000002</v>
      </c>
      <c r="D730">
        <f t="shared" si="90"/>
        <v>0.82</v>
      </c>
      <c r="E730">
        <f t="shared" si="95"/>
        <v>6.1852453652427332E-64</v>
      </c>
      <c r="F730">
        <f>SUM($E$2:E730)</f>
        <v>0.99999999999999967</v>
      </c>
      <c r="G730">
        <f t="shared" si="93"/>
        <v>4.5090438712619525E-61</v>
      </c>
      <c r="H730">
        <f>SUM(G$2:G730)</f>
        <v>7.8705700884908047</v>
      </c>
      <c r="J730">
        <f t="shared" si="96"/>
        <v>0.2408000000000001</v>
      </c>
      <c r="K730">
        <f t="shared" si="91"/>
        <v>0.75919999999999987</v>
      </c>
      <c r="L730">
        <f t="shared" si="97"/>
        <v>3.8195594761548306E-88</v>
      </c>
      <c r="M730">
        <f>SUM($L$2:L730)</f>
        <v>1</v>
      </c>
      <c r="N730">
        <f t="shared" si="92"/>
        <v>2.7844588581168715E-85</v>
      </c>
      <c r="O730">
        <f>SUM(N$2:N730)</f>
        <v>5.6364298010425502</v>
      </c>
    </row>
    <row r="731" spans="1:15" x14ac:dyDescent="0.3">
      <c r="A731">
        <v>730</v>
      </c>
      <c r="C731">
        <f t="shared" si="94"/>
        <v>0.18000000000000002</v>
      </c>
      <c r="D731">
        <f t="shared" si="90"/>
        <v>0.82</v>
      </c>
      <c r="E731">
        <f t="shared" si="95"/>
        <v>5.0719011994990408E-64</v>
      </c>
      <c r="F731">
        <f>SUM($E$2:E731)</f>
        <v>0.99999999999999967</v>
      </c>
      <c r="G731">
        <f t="shared" si="93"/>
        <v>3.7024878756342995E-61</v>
      </c>
      <c r="H731">
        <f>SUM(G$2:G731)</f>
        <v>7.8705700884908047</v>
      </c>
      <c r="J731">
        <f t="shared" si="96"/>
        <v>0.2408000000000001</v>
      </c>
      <c r="K731">
        <f t="shared" si="91"/>
        <v>0.75919999999999987</v>
      </c>
      <c r="L731">
        <f t="shared" si="97"/>
        <v>2.8998095542967471E-88</v>
      </c>
      <c r="M731">
        <f>SUM($L$2:L731)</f>
        <v>1</v>
      </c>
      <c r="N731">
        <f t="shared" si="92"/>
        <v>2.1168609746366254E-85</v>
      </c>
      <c r="O731">
        <f>SUM(N$2:N731)</f>
        <v>5.6364298010425502</v>
      </c>
    </row>
    <row r="732" spans="1:15" x14ac:dyDescent="0.3">
      <c r="A732">
        <v>731</v>
      </c>
      <c r="C732">
        <f t="shared" si="94"/>
        <v>0.18000000000000002</v>
      </c>
      <c r="D732">
        <f t="shared" si="90"/>
        <v>0.82</v>
      </c>
      <c r="E732">
        <f t="shared" si="95"/>
        <v>4.1589589835892129E-64</v>
      </c>
      <c r="F732">
        <f>SUM($E$2:E732)</f>
        <v>0.99999999999999967</v>
      </c>
      <c r="G732">
        <f t="shared" si="93"/>
        <v>3.0401990170037148E-61</v>
      </c>
      <c r="H732">
        <f>SUM(G$2:G732)</f>
        <v>7.8705700884908047</v>
      </c>
      <c r="J732">
        <f t="shared" si="96"/>
        <v>0.2408000000000001</v>
      </c>
      <c r="K732">
        <f t="shared" si="91"/>
        <v>0.75919999999999987</v>
      </c>
      <c r="L732">
        <f t="shared" si="97"/>
        <v>2.2015354136220901E-88</v>
      </c>
      <c r="M732">
        <f>SUM($L$2:L732)</f>
        <v>1</v>
      </c>
      <c r="N732">
        <f t="shared" si="92"/>
        <v>1.6093223873577479E-85</v>
      </c>
      <c r="O732">
        <f>SUM(N$2:N732)</f>
        <v>5.6364298010425502</v>
      </c>
    </row>
    <row r="733" spans="1:15" x14ac:dyDescent="0.3">
      <c r="A733">
        <v>732</v>
      </c>
      <c r="C733">
        <f t="shared" si="94"/>
        <v>0.18000000000000002</v>
      </c>
      <c r="D733">
        <f t="shared" si="90"/>
        <v>0.82</v>
      </c>
      <c r="E733">
        <f t="shared" si="95"/>
        <v>3.4103463665431542E-64</v>
      </c>
      <c r="F733">
        <f>SUM($E$2:E733)</f>
        <v>0.99999999999999967</v>
      </c>
      <c r="G733">
        <f t="shared" si="93"/>
        <v>2.4963735403095889E-61</v>
      </c>
      <c r="H733">
        <f>SUM(G$2:G733)</f>
        <v>7.8705700884908047</v>
      </c>
      <c r="J733">
        <f t="shared" si="96"/>
        <v>0.2408000000000001</v>
      </c>
      <c r="K733">
        <f t="shared" si="91"/>
        <v>0.75919999999999987</v>
      </c>
      <c r="L733">
        <f t="shared" si="97"/>
        <v>1.6714056860218904E-88</v>
      </c>
      <c r="M733">
        <f>SUM($L$2:L733)</f>
        <v>1</v>
      </c>
      <c r="N733">
        <f t="shared" si="92"/>
        <v>1.2234689621680238E-85</v>
      </c>
      <c r="O733">
        <f>SUM(N$2:N733)</f>
        <v>5.6364298010425502</v>
      </c>
    </row>
    <row r="734" spans="1:15" x14ac:dyDescent="0.3">
      <c r="A734">
        <v>733</v>
      </c>
      <c r="C734">
        <f t="shared" si="94"/>
        <v>0.18000000000000002</v>
      </c>
      <c r="D734">
        <f t="shared" si="90"/>
        <v>0.82</v>
      </c>
      <c r="E734">
        <f t="shared" si="95"/>
        <v>2.7964840205653862E-64</v>
      </c>
      <c r="F734">
        <f>SUM($E$2:E734)</f>
        <v>0.99999999999999967</v>
      </c>
      <c r="G734">
        <f t="shared" si="93"/>
        <v>2.049822787074428E-61</v>
      </c>
      <c r="H734">
        <f>SUM(G$2:G734)</f>
        <v>7.8705700884908047</v>
      </c>
      <c r="J734">
        <f t="shared" si="96"/>
        <v>0.2408000000000001</v>
      </c>
      <c r="K734">
        <f t="shared" si="91"/>
        <v>0.75919999999999987</v>
      </c>
      <c r="L734">
        <f t="shared" si="97"/>
        <v>1.2689311968278191E-88</v>
      </c>
      <c r="M734">
        <f>SUM($L$2:L734)</f>
        <v>1</v>
      </c>
      <c r="N734">
        <f t="shared" si="92"/>
        <v>9.3012656727479145E-86</v>
      </c>
      <c r="O734">
        <f>SUM(N$2:N734)</f>
        <v>5.6364298010425502</v>
      </c>
    </row>
    <row r="735" spans="1:15" x14ac:dyDescent="0.3">
      <c r="A735">
        <v>734</v>
      </c>
      <c r="C735">
        <f t="shared" si="94"/>
        <v>0.18000000000000002</v>
      </c>
      <c r="D735">
        <f t="shared" si="90"/>
        <v>0.82</v>
      </c>
      <c r="E735">
        <f t="shared" si="95"/>
        <v>2.2931168968636166E-64</v>
      </c>
      <c r="F735">
        <f>SUM($E$2:E735)</f>
        <v>0.99999999999999967</v>
      </c>
      <c r="G735">
        <f t="shared" si="93"/>
        <v>1.6831478022978945E-61</v>
      </c>
      <c r="H735">
        <f>SUM(G$2:G735)</f>
        <v>7.8705700884908047</v>
      </c>
      <c r="J735">
        <f t="shared" si="96"/>
        <v>0.2408000000000001</v>
      </c>
      <c r="K735">
        <f t="shared" si="91"/>
        <v>0.75919999999999987</v>
      </c>
      <c r="L735">
        <f t="shared" si="97"/>
        <v>9.6337256463168016E-89</v>
      </c>
      <c r="M735">
        <f>SUM($L$2:L735)</f>
        <v>1</v>
      </c>
      <c r="N735">
        <f t="shared" si="92"/>
        <v>7.0711546243965327E-86</v>
      </c>
      <c r="O735">
        <f>SUM(N$2:N735)</f>
        <v>5.6364298010425502</v>
      </c>
    </row>
    <row r="736" spans="1:15" x14ac:dyDescent="0.3">
      <c r="A736">
        <v>735</v>
      </c>
      <c r="C736">
        <f t="shared" si="94"/>
        <v>0.18000000000000002</v>
      </c>
      <c r="D736">
        <f t="shared" si="90"/>
        <v>0.82</v>
      </c>
      <c r="E736">
        <f t="shared" si="95"/>
        <v>1.8803558554281654E-64</v>
      </c>
      <c r="F736">
        <f>SUM($E$2:E736)</f>
        <v>0.99999999999999967</v>
      </c>
      <c r="G736">
        <f t="shared" si="93"/>
        <v>1.3820615537397016E-61</v>
      </c>
      <c r="H736">
        <f>SUM(G$2:G736)</f>
        <v>7.8705700884908047</v>
      </c>
      <c r="J736">
        <f t="shared" si="96"/>
        <v>0.2408000000000001</v>
      </c>
      <c r="K736">
        <f t="shared" si="91"/>
        <v>0.75919999999999987</v>
      </c>
      <c r="L736">
        <f t="shared" si="97"/>
        <v>7.3139245106837144E-89</v>
      </c>
      <c r="M736">
        <f>SUM($L$2:L736)</f>
        <v>1</v>
      </c>
      <c r="N736">
        <f t="shared" si="92"/>
        <v>5.3757345153525302E-86</v>
      </c>
      <c r="O736">
        <f>SUM(N$2:N736)</f>
        <v>5.6364298010425502</v>
      </c>
    </row>
    <row r="737" spans="1:15" x14ac:dyDescent="0.3">
      <c r="A737">
        <v>736</v>
      </c>
      <c r="C737">
        <f t="shared" si="94"/>
        <v>0.18000000000000002</v>
      </c>
      <c r="D737">
        <f t="shared" si="90"/>
        <v>0.82</v>
      </c>
      <c r="E737">
        <f t="shared" si="95"/>
        <v>1.5418918014510956E-64</v>
      </c>
      <c r="F737">
        <f>SUM($E$2:E737)</f>
        <v>0.99999999999999967</v>
      </c>
      <c r="G737">
        <f t="shared" si="93"/>
        <v>1.1348323658680064E-61</v>
      </c>
      <c r="H737">
        <f>SUM(G$2:G737)</f>
        <v>7.8705700884908047</v>
      </c>
      <c r="J737">
        <f t="shared" si="96"/>
        <v>0.2408000000000001</v>
      </c>
      <c r="K737">
        <f t="shared" si="91"/>
        <v>0.75919999999999987</v>
      </c>
      <c r="L737">
        <f t="shared" si="97"/>
        <v>5.5527314885110749E-89</v>
      </c>
      <c r="M737">
        <f>SUM($L$2:L737)</f>
        <v>1</v>
      </c>
      <c r="N737">
        <f t="shared" si="92"/>
        <v>4.0868103755441513E-86</v>
      </c>
      <c r="O737">
        <f>SUM(N$2:N737)</f>
        <v>5.6364298010425502</v>
      </c>
    </row>
    <row r="738" spans="1:15" x14ac:dyDescent="0.3">
      <c r="A738">
        <v>737</v>
      </c>
      <c r="C738">
        <f t="shared" si="94"/>
        <v>0.18000000000000002</v>
      </c>
      <c r="D738">
        <f t="shared" si="90"/>
        <v>0.82</v>
      </c>
      <c r="E738">
        <f t="shared" si="95"/>
        <v>1.2643512771898982E-64</v>
      </c>
      <c r="F738">
        <f>SUM($E$2:E738)</f>
        <v>0.99999999999999967</v>
      </c>
      <c r="G738">
        <f t="shared" si="93"/>
        <v>9.3182689128895505E-62</v>
      </c>
      <c r="H738">
        <f>SUM(G$2:G738)</f>
        <v>7.8705700884908047</v>
      </c>
      <c r="J738">
        <f t="shared" si="96"/>
        <v>0.2408000000000001</v>
      </c>
      <c r="K738">
        <f t="shared" si="91"/>
        <v>0.75919999999999987</v>
      </c>
      <c r="L738">
        <f t="shared" si="97"/>
        <v>4.2156337460776076E-89</v>
      </c>
      <c r="M738">
        <f>SUM($L$2:L738)</f>
        <v>1</v>
      </c>
      <c r="N738">
        <f t="shared" si="92"/>
        <v>3.1069220708591969E-86</v>
      </c>
      <c r="O738">
        <f>SUM(N$2:N738)</f>
        <v>5.6364298010425502</v>
      </c>
    </row>
    <row r="739" spans="1:15" x14ac:dyDescent="0.3">
      <c r="A739">
        <v>738</v>
      </c>
      <c r="C739">
        <f t="shared" si="94"/>
        <v>0.18000000000000002</v>
      </c>
      <c r="D739">
        <f t="shared" si="90"/>
        <v>0.82</v>
      </c>
      <c r="E739">
        <f t="shared" si="95"/>
        <v>1.0367680472957166E-64</v>
      </c>
      <c r="F739">
        <f>SUM($E$2:E739)</f>
        <v>0.99999999999999967</v>
      </c>
      <c r="G739">
        <f t="shared" si="93"/>
        <v>7.6513481890423884E-62</v>
      </c>
      <c r="H739">
        <f>SUM(G$2:G739)</f>
        <v>7.8705700884908047</v>
      </c>
      <c r="J739">
        <f t="shared" si="96"/>
        <v>0.2408000000000001</v>
      </c>
      <c r="K739">
        <f t="shared" si="91"/>
        <v>0.75919999999999987</v>
      </c>
      <c r="L739">
        <f t="shared" si="97"/>
        <v>3.200509140022119E-89</v>
      </c>
      <c r="M739">
        <f>SUM($L$2:L739)</f>
        <v>1</v>
      </c>
      <c r="N739">
        <f t="shared" si="92"/>
        <v>2.3619757453363237E-86</v>
      </c>
      <c r="O739">
        <f>SUM(N$2:N739)</f>
        <v>5.6364298010425502</v>
      </c>
    </row>
    <row r="740" spans="1:15" x14ac:dyDescent="0.3">
      <c r="A740">
        <v>739</v>
      </c>
      <c r="C740">
        <f t="shared" si="94"/>
        <v>0.18000000000000002</v>
      </c>
      <c r="D740">
        <f t="shared" si="90"/>
        <v>0.82</v>
      </c>
      <c r="E740">
        <f t="shared" si="95"/>
        <v>8.5014979878248753E-65</v>
      </c>
      <c r="F740">
        <f>SUM($E$2:E740)</f>
        <v>0.99999999999999967</v>
      </c>
      <c r="G740">
        <f t="shared" si="93"/>
        <v>6.2826070130025826E-62</v>
      </c>
      <c r="H740">
        <f>SUM(G$2:G740)</f>
        <v>7.8705700884908047</v>
      </c>
      <c r="J740">
        <f t="shared" si="96"/>
        <v>0.2408000000000001</v>
      </c>
      <c r="K740">
        <f t="shared" si="91"/>
        <v>0.75919999999999987</v>
      </c>
      <c r="L740">
        <f t="shared" si="97"/>
        <v>2.4298265391047923E-89</v>
      </c>
      <c r="M740">
        <f>SUM($L$2:L740)</f>
        <v>1</v>
      </c>
      <c r="N740">
        <f t="shared" si="92"/>
        <v>1.7956418123984413E-86</v>
      </c>
      <c r="O740">
        <f>SUM(N$2:N740)</f>
        <v>5.6364298010425502</v>
      </c>
    </row>
    <row r="741" spans="1:15" x14ac:dyDescent="0.3">
      <c r="A741">
        <v>740</v>
      </c>
      <c r="C741">
        <f t="shared" si="94"/>
        <v>0.18000000000000002</v>
      </c>
      <c r="D741">
        <f t="shared" si="90"/>
        <v>0.82</v>
      </c>
      <c r="E741">
        <f t="shared" si="95"/>
        <v>6.9712283500163974E-65</v>
      </c>
      <c r="F741">
        <f>SUM($E$2:E741)</f>
        <v>0.99999999999999967</v>
      </c>
      <c r="G741">
        <f t="shared" si="93"/>
        <v>5.1587089790121337E-62</v>
      </c>
      <c r="H741">
        <f>SUM(G$2:G741)</f>
        <v>7.8705700884908047</v>
      </c>
      <c r="J741">
        <f t="shared" si="96"/>
        <v>0.2408000000000001</v>
      </c>
      <c r="K741">
        <f t="shared" si="91"/>
        <v>0.75919999999999987</v>
      </c>
      <c r="L741">
        <f t="shared" si="97"/>
        <v>1.8447243084883578E-89</v>
      </c>
      <c r="M741">
        <f>SUM($L$2:L741)</f>
        <v>1</v>
      </c>
      <c r="N741">
        <f t="shared" si="92"/>
        <v>1.3650959882813849E-86</v>
      </c>
      <c r="O741">
        <f>SUM(N$2:N741)</f>
        <v>5.6364298010425502</v>
      </c>
    </row>
    <row r="742" spans="1:15" x14ac:dyDescent="0.3">
      <c r="A742">
        <v>741</v>
      </c>
      <c r="C742">
        <f t="shared" si="94"/>
        <v>0.18000000000000002</v>
      </c>
      <c r="D742">
        <f t="shared" si="90"/>
        <v>0.82</v>
      </c>
      <c r="E742">
        <f t="shared" si="95"/>
        <v>5.7164072470134454E-65</v>
      </c>
      <c r="F742">
        <f>SUM($E$2:E742)</f>
        <v>0.99999999999999967</v>
      </c>
      <c r="G742">
        <f t="shared" si="93"/>
        <v>4.235857770036963E-62</v>
      </c>
      <c r="H742">
        <f>SUM(G$2:G742)</f>
        <v>7.8705700884908047</v>
      </c>
      <c r="J742">
        <f t="shared" si="96"/>
        <v>0.2408000000000001</v>
      </c>
      <c r="K742">
        <f t="shared" si="91"/>
        <v>0.75919999999999987</v>
      </c>
      <c r="L742">
        <f t="shared" si="97"/>
        <v>1.4005146950043611E-89</v>
      </c>
      <c r="M742">
        <f>SUM($L$2:L742)</f>
        <v>1</v>
      </c>
      <c r="N742">
        <f t="shared" si="92"/>
        <v>1.0377813889982315E-86</v>
      </c>
      <c r="O742">
        <f>SUM(N$2:N742)</f>
        <v>5.6364298010425502</v>
      </c>
    </row>
    <row r="743" spans="1:15" x14ac:dyDescent="0.3">
      <c r="A743">
        <v>742</v>
      </c>
      <c r="C743">
        <f t="shared" si="94"/>
        <v>0.18000000000000002</v>
      </c>
      <c r="D743">
        <f t="shared" si="90"/>
        <v>0.82</v>
      </c>
      <c r="E743">
        <f t="shared" si="95"/>
        <v>4.6874539425510252E-65</v>
      </c>
      <c r="F743">
        <f>SUM($E$2:E743)</f>
        <v>0.99999999999999967</v>
      </c>
      <c r="G743">
        <f t="shared" si="93"/>
        <v>3.4780908253728605E-62</v>
      </c>
      <c r="H743">
        <f>SUM(G$2:G743)</f>
        <v>7.8705700884908047</v>
      </c>
      <c r="J743">
        <f t="shared" si="96"/>
        <v>0.2408000000000001</v>
      </c>
      <c r="K743">
        <f t="shared" si="91"/>
        <v>0.75919999999999987</v>
      </c>
      <c r="L743">
        <f t="shared" si="97"/>
        <v>1.0632707564473107E-89</v>
      </c>
      <c r="M743">
        <f>SUM($L$2:L743)</f>
        <v>1</v>
      </c>
      <c r="N743">
        <f t="shared" si="92"/>
        <v>7.8894690128390457E-87</v>
      </c>
      <c r="O743">
        <f>SUM(N$2:N743)</f>
        <v>5.6364298010425502</v>
      </c>
    </row>
    <row r="744" spans="1:15" x14ac:dyDescent="0.3">
      <c r="A744">
        <v>743</v>
      </c>
      <c r="C744">
        <f t="shared" si="94"/>
        <v>0.18000000000000002</v>
      </c>
      <c r="D744">
        <f t="shared" si="90"/>
        <v>0.82</v>
      </c>
      <c r="E744">
        <f t="shared" si="95"/>
        <v>3.8437122328918404E-65</v>
      </c>
      <c r="F744">
        <f>SUM($E$2:E744)</f>
        <v>0.99999999999999967</v>
      </c>
      <c r="G744">
        <f t="shared" si="93"/>
        <v>2.8558781890386376E-62</v>
      </c>
      <c r="H744">
        <f>SUM(G$2:G744)</f>
        <v>7.8705700884908047</v>
      </c>
      <c r="J744">
        <f t="shared" si="96"/>
        <v>0.2408000000000001</v>
      </c>
      <c r="K744">
        <f t="shared" si="91"/>
        <v>0.75919999999999987</v>
      </c>
      <c r="L744">
        <f t="shared" si="97"/>
        <v>8.0723515829479821E-90</v>
      </c>
      <c r="M744">
        <f>SUM($L$2:L744)</f>
        <v>1</v>
      </c>
      <c r="N744">
        <f t="shared" si="92"/>
        <v>5.9977572261303505E-87</v>
      </c>
      <c r="O744">
        <f>SUM(N$2:N744)</f>
        <v>5.6364298010425502</v>
      </c>
    </row>
    <row r="745" spans="1:15" x14ac:dyDescent="0.3">
      <c r="A745">
        <v>744</v>
      </c>
      <c r="C745">
        <f t="shared" si="94"/>
        <v>0.18000000000000002</v>
      </c>
      <c r="D745">
        <f t="shared" si="90"/>
        <v>0.82</v>
      </c>
      <c r="E745">
        <f t="shared" si="95"/>
        <v>3.1518440309713088E-65</v>
      </c>
      <c r="F745">
        <f>SUM($E$2:E745)</f>
        <v>0.99999999999999967</v>
      </c>
      <c r="G745">
        <f t="shared" si="93"/>
        <v>2.3449719590426538E-62</v>
      </c>
      <c r="H745">
        <f>SUM(G$2:G745)</f>
        <v>7.8705700884908047</v>
      </c>
      <c r="J745">
        <f t="shared" si="96"/>
        <v>0.2408000000000001</v>
      </c>
      <c r="K745">
        <f t="shared" si="91"/>
        <v>0.75919999999999987</v>
      </c>
      <c r="L745">
        <f t="shared" si="97"/>
        <v>6.128529321774107E-90</v>
      </c>
      <c r="M745">
        <f>SUM($L$2:L745)</f>
        <v>1</v>
      </c>
      <c r="N745">
        <f t="shared" si="92"/>
        <v>4.559625815399936E-87</v>
      </c>
      <c r="O745">
        <f>SUM(N$2:N745)</f>
        <v>5.6364298010425502</v>
      </c>
    </row>
    <row r="746" spans="1:15" x14ac:dyDescent="0.3">
      <c r="A746">
        <v>745</v>
      </c>
      <c r="C746">
        <f t="shared" si="94"/>
        <v>0.18000000000000002</v>
      </c>
      <c r="D746">
        <f t="shared" si="90"/>
        <v>0.82</v>
      </c>
      <c r="E746">
        <f t="shared" si="95"/>
        <v>2.5845121053964732E-65</v>
      </c>
      <c r="F746">
        <f>SUM($E$2:E746)</f>
        <v>0.99999999999999967</v>
      </c>
      <c r="G746">
        <f t="shared" si="93"/>
        <v>1.9254615185203725E-62</v>
      </c>
      <c r="H746">
        <f>SUM(G$2:G746)</f>
        <v>7.8705700884908047</v>
      </c>
      <c r="J746">
        <f t="shared" si="96"/>
        <v>0.2408000000000001</v>
      </c>
      <c r="K746">
        <f t="shared" si="91"/>
        <v>0.75919999999999987</v>
      </c>
      <c r="L746">
        <f t="shared" si="97"/>
        <v>4.6527794610909009E-90</v>
      </c>
      <c r="M746">
        <f>SUM($L$2:L746)</f>
        <v>1</v>
      </c>
      <c r="N746">
        <f t="shared" si="92"/>
        <v>3.4663206985127212E-87</v>
      </c>
      <c r="O746">
        <f>SUM(N$2:N746)</f>
        <v>5.6364298010425502</v>
      </c>
    </row>
    <row r="747" spans="1:15" x14ac:dyDescent="0.3">
      <c r="A747">
        <v>746</v>
      </c>
      <c r="C747">
        <f t="shared" si="94"/>
        <v>0.18000000000000002</v>
      </c>
      <c r="D747">
        <f t="shared" si="90"/>
        <v>0.82</v>
      </c>
      <c r="E747">
        <f t="shared" si="95"/>
        <v>2.1192999264251081E-65</v>
      </c>
      <c r="F747">
        <f>SUM($E$2:E747)</f>
        <v>0.99999999999999967</v>
      </c>
      <c r="G747">
        <f t="shared" si="93"/>
        <v>1.5809977451131306E-62</v>
      </c>
      <c r="H747">
        <f>SUM(G$2:G747)</f>
        <v>7.8705700884908047</v>
      </c>
      <c r="J747">
        <f t="shared" si="96"/>
        <v>0.2408000000000001</v>
      </c>
      <c r="K747">
        <f t="shared" si="91"/>
        <v>0.75919999999999987</v>
      </c>
      <c r="L747">
        <f t="shared" si="97"/>
        <v>3.5323901668602116E-90</v>
      </c>
      <c r="M747">
        <f>SUM($L$2:L747)</f>
        <v>1</v>
      </c>
      <c r="N747">
        <f t="shared" si="92"/>
        <v>2.635163064477718E-87</v>
      </c>
      <c r="O747">
        <f>SUM(N$2:N747)</f>
        <v>5.6364298010425502</v>
      </c>
    </row>
    <row r="748" spans="1:15" x14ac:dyDescent="0.3">
      <c r="A748">
        <v>747</v>
      </c>
      <c r="C748">
        <f t="shared" si="94"/>
        <v>0.18000000000000002</v>
      </c>
      <c r="D748">
        <f t="shared" si="90"/>
        <v>0.82</v>
      </c>
      <c r="E748">
        <f t="shared" si="95"/>
        <v>1.7378259396685885E-65</v>
      </c>
      <c r="F748">
        <f>SUM($E$2:E748)</f>
        <v>0.99999999999999967</v>
      </c>
      <c r="G748">
        <f t="shared" si="93"/>
        <v>1.2981559769324357E-62</v>
      </c>
      <c r="H748">
        <f>SUM(G$2:G748)</f>
        <v>7.8705700884908047</v>
      </c>
      <c r="J748">
        <f t="shared" si="96"/>
        <v>0.2408000000000001</v>
      </c>
      <c r="K748">
        <f t="shared" si="91"/>
        <v>0.75919999999999987</v>
      </c>
      <c r="L748">
        <f t="shared" si="97"/>
        <v>2.681790614680272E-90</v>
      </c>
      <c r="M748">
        <f>SUM($L$2:L748)</f>
        <v>1</v>
      </c>
      <c r="N748">
        <f t="shared" si="92"/>
        <v>2.0032975891661632E-87</v>
      </c>
      <c r="O748">
        <f>SUM(N$2:N748)</f>
        <v>5.6364298010425502</v>
      </c>
    </row>
    <row r="749" spans="1:15" x14ac:dyDescent="0.3">
      <c r="A749">
        <v>748</v>
      </c>
      <c r="C749">
        <f t="shared" si="94"/>
        <v>0.18000000000000002</v>
      </c>
      <c r="D749">
        <f t="shared" si="90"/>
        <v>0.82</v>
      </c>
      <c r="E749">
        <f t="shared" si="95"/>
        <v>1.4250172705282426E-65</v>
      </c>
      <c r="F749">
        <f>SUM($E$2:E749)</f>
        <v>0.99999999999999967</v>
      </c>
      <c r="G749">
        <f t="shared" si="93"/>
        <v>1.0659129183551255E-62</v>
      </c>
      <c r="H749">
        <f>SUM(G$2:G749)</f>
        <v>7.8705700884908047</v>
      </c>
      <c r="J749">
        <f t="shared" si="96"/>
        <v>0.2408000000000001</v>
      </c>
      <c r="K749">
        <f t="shared" si="91"/>
        <v>0.75919999999999987</v>
      </c>
      <c r="L749">
        <f t="shared" si="97"/>
        <v>2.0360154346652623E-90</v>
      </c>
      <c r="M749">
        <f>SUM($L$2:L749)</f>
        <v>1</v>
      </c>
      <c r="N749">
        <f t="shared" si="92"/>
        <v>1.5229395451296161E-87</v>
      </c>
      <c r="O749">
        <f>SUM(N$2:N749)</f>
        <v>5.6364298010425502</v>
      </c>
    </row>
    <row r="750" spans="1:15" x14ac:dyDescent="0.3">
      <c r="A750">
        <v>749</v>
      </c>
      <c r="C750">
        <f t="shared" si="94"/>
        <v>0.18000000000000002</v>
      </c>
      <c r="D750">
        <f t="shared" si="90"/>
        <v>0.82</v>
      </c>
      <c r="E750">
        <f t="shared" si="95"/>
        <v>1.168514161833159E-65</v>
      </c>
      <c r="F750">
        <f>SUM($E$2:E750)</f>
        <v>0.99999999999999967</v>
      </c>
      <c r="G750">
        <f t="shared" si="93"/>
        <v>8.752171072130361E-63</v>
      </c>
      <c r="H750">
        <f>SUM(G$2:G750)</f>
        <v>7.8705700884908047</v>
      </c>
      <c r="J750">
        <f t="shared" si="96"/>
        <v>0.2408000000000001</v>
      </c>
      <c r="K750">
        <f t="shared" si="91"/>
        <v>0.75919999999999987</v>
      </c>
      <c r="L750">
        <f t="shared" si="97"/>
        <v>1.545742917997867E-90</v>
      </c>
      <c r="M750">
        <f>SUM($L$2:L750)</f>
        <v>1</v>
      </c>
      <c r="N750">
        <f t="shared" si="92"/>
        <v>1.1577614455804023E-87</v>
      </c>
      <c r="O750">
        <f>SUM(N$2:N750)</f>
        <v>5.6364298010425502</v>
      </c>
    </row>
    <row r="751" spans="1:15" x14ac:dyDescent="0.3">
      <c r="A751">
        <v>750</v>
      </c>
      <c r="C751">
        <f t="shared" si="94"/>
        <v>0.18000000000000002</v>
      </c>
      <c r="D751">
        <f t="shared" si="90"/>
        <v>0.82</v>
      </c>
      <c r="E751">
        <f t="shared" si="95"/>
        <v>9.5818161270319024E-66</v>
      </c>
      <c r="F751">
        <f>SUM($E$2:E751)</f>
        <v>0.99999999999999967</v>
      </c>
      <c r="G751">
        <f t="shared" si="93"/>
        <v>7.1863620952739268E-63</v>
      </c>
      <c r="H751">
        <f>SUM(G$2:G751)</f>
        <v>7.8705700884908047</v>
      </c>
      <c r="J751">
        <f t="shared" si="96"/>
        <v>0.2408000000000001</v>
      </c>
      <c r="K751">
        <f t="shared" si="91"/>
        <v>0.75919999999999987</v>
      </c>
      <c r="L751">
        <f t="shared" si="97"/>
        <v>1.1735280233439805E-90</v>
      </c>
      <c r="M751">
        <f>SUM($L$2:L751)</f>
        <v>1</v>
      </c>
      <c r="N751">
        <f t="shared" si="92"/>
        <v>8.8014601750798533E-88</v>
      </c>
      <c r="O751">
        <f>SUM(N$2:N751)</f>
        <v>5.6364298010425502</v>
      </c>
    </row>
    <row r="752" spans="1:15" x14ac:dyDescent="0.3">
      <c r="A752">
        <v>751</v>
      </c>
      <c r="C752">
        <f t="shared" si="94"/>
        <v>0.18000000000000002</v>
      </c>
      <c r="D752">
        <f t="shared" si="90"/>
        <v>0.82</v>
      </c>
      <c r="E752">
        <f t="shared" si="95"/>
        <v>7.8570892241661591E-66</v>
      </c>
      <c r="F752">
        <f>SUM($E$2:E752)</f>
        <v>0.99999999999999967</v>
      </c>
      <c r="G752">
        <f t="shared" si="93"/>
        <v>5.9006740073487857E-63</v>
      </c>
      <c r="H752">
        <f>SUM(G$2:G752)</f>
        <v>7.8705700884908047</v>
      </c>
      <c r="J752">
        <f t="shared" si="96"/>
        <v>0.2408000000000001</v>
      </c>
      <c r="K752">
        <f t="shared" si="91"/>
        <v>0.75919999999999987</v>
      </c>
      <c r="L752">
        <f t="shared" si="97"/>
        <v>8.9094247532274986E-91</v>
      </c>
      <c r="M752">
        <f>SUM($L$2:L752)</f>
        <v>1</v>
      </c>
      <c r="N752">
        <f t="shared" si="92"/>
        <v>6.6909779896738512E-88</v>
      </c>
      <c r="O752">
        <f>SUM(N$2:N752)</f>
        <v>5.6364298010425502</v>
      </c>
    </row>
    <row r="753" spans="1:15" x14ac:dyDescent="0.3">
      <c r="A753">
        <v>752</v>
      </c>
      <c r="C753">
        <f t="shared" si="94"/>
        <v>0.18000000000000002</v>
      </c>
      <c r="D753">
        <f t="shared" si="90"/>
        <v>0.82</v>
      </c>
      <c r="E753">
        <f t="shared" si="95"/>
        <v>6.4428131638162497E-66</v>
      </c>
      <c r="F753">
        <f>SUM($E$2:E753)</f>
        <v>0.99999999999999967</v>
      </c>
      <c r="G753">
        <f t="shared" si="93"/>
        <v>4.8449954991898198E-63</v>
      </c>
      <c r="H753">
        <f>SUM(G$2:G753)</f>
        <v>7.8705700884908047</v>
      </c>
      <c r="J753">
        <f t="shared" si="96"/>
        <v>0.2408000000000001</v>
      </c>
      <c r="K753">
        <f t="shared" si="91"/>
        <v>0.75919999999999987</v>
      </c>
      <c r="L753">
        <f t="shared" si="97"/>
        <v>6.7640352726503157E-91</v>
      </c>
      <c r="M753">
        <f>SUM($L$2:L753)</f>
        <v>1</v>
      </c>
      <c r="N753">
        <f t="shared" si="92"/>
        <v>5.0865545250330369E-88</v>
      </c>
      <c r="O753">
        <f>SUM(N$2:N753)</f>
        <v>5.6364298010425502</v>
      </c>
    </row>
    <row r="754" spans="1:15" x14ac:dyDescent="0.3">
      <c r="A754">
        <v>753</v>
      </c>
      <c r="C754">
        <f t="shared" si="94"/>
        <v>0.18000000000000002</v>
      </c>
      <c r="D754">
        <f t="shared" si="90"/>
        <v>0.82</v>
      </c>
      <c r="E754">
        <f t="shared" si="95"/>
        <v>5.2831067943293249E-66</v>
      </c>
      <c r="F754">
        <f>SUM($E$2:E754)</f>
        <v>0.99999999999999967</v>
      </c>
      <c r="G754">
        <f t="shared" si="93"/>
        <v>3.9781794161299814E-63</v>
      </c>
      <c r="H754">
        <f>SUM(G$2:G754)</f>
        <v>7.8705700884908047</v>
      </c>
      <c r="J754">
        <f t="shared" si="96"/>
        <v>0.2408000000000001</v>
      </c>
      <c r="K754">
        <f t="shared" si="91"/>
        <v>0.75919999999999987</v>
      </c>
      <c r="L754">
        <f t="shared" si="97"/>
        <v>5.1352555789961191E-91</v>
      </c>
      <c r="M754">
        <f>SUM($L$2:L754)</f>
        <v>1</v>
      </c>
      <c r="N754">
        <f t="shared" si="92"/>
        <v>3.8668474509840777E-88</v>
      </c>
      <c r="O754">
        <f>SUM(N$2:N754)</f>
        <v>5.6364298010425502</v>
      </c>
    </row>
    <row r="755" spans="1:15" x14ac:dyDescent="0.3">
      <c r="A755">
        <v>754</v>
      </c>
      <c r="C755">
        <f t="shared" si="94"/>
        <v>0.18000000000000002</v>
      </c>
      <c r="D755">
        <f t="shared" si="90"/>
        <v>0.82</v>
      </c>
      <c r="E755">
        <f t="shared" si="95"/>
        <v>4.3321475713500462E-66</v>
      </c>
      <c r="F755">
        <f>SUM($E$2:E755)</f>
        <v>0.99999999999999967</v>
      </c>
      <c r="G755">
        <f t="shared" si="93"/>
        <v>3.2664392687979347E-63</v>
      </c>
      <c r="H755">
        <f>SUM(G$2:G755)</f>
        <v>7.8705700884908047</v>
      </c>
      <c r="J755">
        <f t="shared" si="96"/>
        <v>0.2408000000000001</v>
      </c>
      <c r="K755">
        <f t="shared" si="91"/>
        <v>0.75919999999999987</v>
      </c>
      <c r="L755">
        <f t="shared" si="97"/>
        <v>3.8986860355738528E-91</v>
      </c>
      <c r="M755">
        <f>SUM($L$2:L755)</f>
        <v>1</v>
      </c>
      <c r="N755">
        <f t="shared" si="92"/>
        <v>2.9396092708226849E-88</v>
      </c>
      <c r="O755">
        <f>SUM(N$2:N755)</f>
        <v>5.6364298010425502</v>
      </c>
    </row>
    <row r="756" spans="1:15" x14ac:dyDescent="0.3">
      <c r="A756">
        <v>755</v>
      </c>
      <c r="C756">
        <f t="shared" si="94"/>
        <v>0.18000000000000002</v>
      </c>
      <c r="D756">
        <f t="shared" si="90"/>
        <v>0.82</v>
      </c>
      <c r="E756">
        <f t="shared" si="95"/>
        <v>3.5523610085070378E-66</v>
      </c>
      <c r="F756">
        <f>SUM($E$2:E756)</f>
        <v>0.99999999999999967</v>
      </c>
      <c r="G756">
        <f t="shared" si="93"/>
        <v>2.6820325614228133E-63</v>
      </c>
      <c r="H756">
        <f>SUM(G$2:G756)</f>
        <v>7.8705700884908047</v>
      </c>
      <c r="J756">
        <f t="shared" si="96"/>
        <v>0.2408000000000001</v>
      </c>
      <c r="K756">
        <f t="shared" si="91"/>
        <v>0.75919999999999987</v>
      </c>
      <c r="L756">
        <f t="shared" si="97"/>
        <v>2.9598824382076686E-91</v>
      </c>
      <c r="M756">
        <f>SUM($L$2:L756)</f>
        <v>1</v>
      </c>
      <c r="N756">
        <f t="shared" si="92"/>
        <v>2.2347112408467899E-88</v>
      </c>
      <c r="O756">
        <f>SUM(N$2:N756)</f>
        <v>5.6364298010425502</v>
      </c>
    </row>
    <row r="757" spans="1:15" x14ac:dyDescent="0.3">
      <c r="A757">
        <v>756</v>
      </c>
      <c r="C757">
        <f t="shared" si="94"/>
        <v>0.18000000000000002</v>
      </c>
      <c r="D757">
        <f t="shared" si="90"/>
        <v>0.82</v>
      </c>
      <c r="E757">
        <f t="shared" si="95"/>
        <v>2.9129360269757708E-66</v>
      </c>
      <c r="F757">
        <f>SUM($E$2:E757)</f>
        <v>0.99999999999999967</v>
      </c>
      <c r="G757">
        <f t="shared" si="93"/>
        <v>2.2021796363936827E-63</v>
      </c>
      <c r="H757">
        <f>SUM(G$2:G757)</f>
        <v>7.8705700884908047</v>
      </c>
      <c r="J757">
        <f t="shared" si="96"/>
        <v>0.2408000000000001</v>
      </c>
      <c r="K757">
        <f t="shared" si="91"/>
        <v>0.75919999999999987</v>
      </c>
      <c r="L757">
        <f t="shared" si="97"/>
        <v>2.2471427470872616E-91</v>
      </c>
      <c r="M757">
        <f>SUM($L$2:L757)</f>
        <v>1</v>
      </c>
      <c r="N757">
        <f t="shared" si="92"/>
        <v>1.6988399167979698E-88</v>
      </c>
      <c r="O757">
        <f>SUM(N$2:N757)</f>
        <v>5.6364298010425502</v>
      </c>
    </row>
    <row r="758" spans="1:15" x14ac:dyDescent="0.3">
      <c r="A758">
        <v>757</v>
      </c>
      <c r="C758">
        <f t="shared" si="94"/>
        <v>0.18000000000000002</v>
      </c>
      <c r="D758">
        <f t="shared" si="90"/>
        <v>0.82</v>
      </c>
      <c r="E758">
        <f t="shared" si="95"/>
        <v>2.388607542120132E-66</v>
      </c>
      <c r="F758">
        <f>SUM($E$2:E758)</f>
        <v>0.99999999999999967</v>
      </c>
      <c r="G758">
        <f t="shared" si="93"/>
        <v>1.8081759093849401E-63</v>
      </c>
      <c r="H758">
        <f>SUM(G$2:G758)</f>
        <v>7.8705700884908047</v>
      </c>
      <c r="J758">
        <f t="shared" si="96"/>
        <v>0.2408000000000001</v>
      </c>
      <c r="K758">
        <f t="shared" si="91"/>
        <v>0.75919999999999987</v>
      </c>
      <c r="L758">
        <f t="shared" si="97"/>
        <v>1.7060307735886487E-91</v>
      </c>
      <c r="M758">
        <f>SUM($L$2:L758)</f>
        <v>1</v>
      </c>
      <c r="N758">
        <f t="shared" si="92"/>
        <v>1.2914652956066071E-88</v>
      </c>
      <c r="O758">
        <f>SUM(N$2:N758)</f>
        <v>5.6364298010425502</v>
      </c>
    </row>
    <row r="759" spans="1:15" x14ac:dyDescent="0.3">
      <c r="A759">
        <v>758</v>
      </c>
      <c r="C759">
        <f t="shared" si="94"/>
        <v>0.18000000000000002</v>
      </c>
      <c r="D759">
        <f t="shared" si="90"/>
        <v>0.82</v>
      </c>
      <c r="E759">
        <f t="shared" si="95"/>
        <v>1.9586581845385081E-66</v>
      </c>
      <c r="F759">
        <f>SUM($E$2:E759)</f>
        <v>0.99999999999999967</v>
      </c>
      <c r="G759">
        <f t="shared" si="93"/>
        <v>1.4846629038801893E-63</v>
      </c>
      <c r="H759">
        <f>SUM(G$2:G759)</f>
        <v>7.8705700884908047</v>
      </c>
      <c r="J759">
        <f t="shared" si="96"/>
        <v>0.2408000000000001</v>
      </c>
      <c r="K759">
        <f t="shared" si="91"/>
        <v>0.75919999999999987</v>
      </c>
      <c r="L759">
        <f t="shared" si="97"/>
        <v>1.295218563308502E-91</v>
      </c>
      <c r="M759">
        <f>SUM($L$2:L759)</f>
        <v>1</v>
      </c>
      <c r="N759">
        <f t="shared" si="92"/>
        <v>9.8177567098784455E-89</v>
      </c>
      <c r="O759">
        <f>SUM(N$2:N759)</f>
        <v>5.6364298010425502</v>
      </c>
    </row>
    <row r="760" spans="1:15" x14ac:dyDescent="0.3">
      <c r="A760">
        <v>759</v>
      </c>
      <c r="C760">
        <f t="shared" si="94"/>
        <v>0.18000000000000002</v>
      </c>
      <c r="D760">
        <f t="shared" si="90"/>
        <v>0.82</v>
      </c>
      <c r="E760">
        <f t="shared" si="95"/>
        <v>1.6060997113215765E-66</v>
      </c>
      <c r="F760">
        <f>SUM($E$2:E760)</f>
        <v>0.99999999999999967</v>
      </c>
      <c r="G760">
        <f t="shared" si="93"/>
        <v>1.2190296808930767E-63</v>
      </c>
      <c r="H760">
        <f>SUM(G$2:G760)</f>
        <v>7.8705700884908047</v>
      </c>
      <c r="J760">
        <f t="shared" si="96"/>
        <v>0.2408000000000001</v>
      </c>
      <c r="K760">
        <f t="shared" si="91"/>
        <v>0.75919999999999987</v>
      </c>
      <c r="L760">
        <f t="shared" si="97"/>
        <v>9.8332993326381458E-92</v>
      </c>
      <c r="M760">
        <f>SUM($L$2:L760)</f>
        <v>1</v>
      </c>
      <c r="N760">
        <f t="shared" si="92"/>
        <v>7.4634741934723533E-89</v>
      </c>
      <c r="O760">
        <f>SUM(N$2:N760)</f>
        <v>5.6364298010425502</v>
      </c>
    </row>
    <row r="761" spans="1:15" x14ac:dyDescent="0.3">
      <c r="A761">
        <v>760</v>
      </c>
      <c r="C761">
        <f t="shared" si="94"/>
        <v>0.18000000000000002</v>
      </c>
      <c r="D761">
        <f t="shared" si="90"/>
        <v>0.82</v>
      </c>
      <c r="E761">
        <f t="shared" si="95"/>
        <v>1.3170017632836926E-66</v>
      </c>
      <c r="F761">
        <f>SUM($E$2:E761)</f>
        <v>0.99999999999999967</v>
      </c>
      <c r="G761">
        <f t="shared" si="93"/>
        <v>1.0009213400956063E-63</v>
      </c>
      <c r="H761">
        <f>SUM(G$2:G761)</f>
        <v>7.8705700884908047</v>
      </c>
      <c r="J761">
        <f t="shared" si="96"/>
        <v>0.2408000000000001</v>
      </c>
      <c r="K761">
        <f t="shared" si="91"/>
        <v>0.75919999999999987</v>
      </c>
      <c r="L761">
        <f t="shared" si="97"/>
        <v>7.4654408533388785E-92</v>
      </c>
      <c r="M761">
        <f>SUM($L$2:L761)</f>
        <v>1</v>
      </c>
      <c r="N761">
        <f t="shared" si="92"/>
        <v>5.6737350485375478E-89</v>
      </c>
      <c r="O761">
        <f>SUM(N$2:N761)</f>
        <v>5.6364298010425502</v>
      </c>
    </row>
    <row r="762" spans="1:15" x14ac:dyDescent="0.3">
      <c r="A762">
        <v>761</v>
      </c>
      <c r="C762">
        <f t="shared" si="94"/>
        <v>0.18000000000000002</v>
      </c>
      <c r="D762">
        <f t="shared" si="90"/>
        <v>0.82</v>
      </c>
      <c r="E762">
        <f t="shared" si="95"/>
        <v>1.0799414458926278E-66</v>
      </c>
      <c r="F762">
        <f>SUM($E$2:E762)</f>
        <v>0.99999999999999967</v>
      </c>
      <c r="G762">
        <f t="shared" si="93"/>
        <v>8.2183544032428985E-64</v>
      </c>
      <c r="H762">
        <f>SUM(G$2:G762)</f>
        <v>7.8705700884908047</v>
      </c>
      <c r="J762">
        <f t="shared" si="96"/>
        <v>0.2408000000000001</v>
      </c>
      <c r="K762">
        <f t="shared" si="91"/>
        <v>0.75919999999999987</v>
      </c>
      <c r="L762">
        <f t="shared" si="97"/>
        <v>5.6677626958548757E-92</v>
      </c>
      <c r="M762">
        <f>SUM($L$2:L762)</f>
        <v>1</v>
      </c>
      <c r="N762">
        <f t="shared" si="92"/>
        <v>4.3131674115455606E-89</v>
      </c>
      <c r="O762">
        <f>SUM(N$2:N762)</f>
        <v>5.6364298010425502</v>
      </c>
    </row>
    <row r="763" spans="1:15" x14ac:dyDescent="0.3">
      <c r="A763">
        <v>762</v>
      </c>
      <c r="C763">
        <f t="shared" si="94"/>
        <v>0.18000000000000002</v>
      </c>
      <c r="D763">
        <f t="shared" si="90"/>
        <v>0.82</v>
      </c>
      <c r="E763">
        <f t="shared" si="95"/>
        <v>8.8555198563195472E-67</v>
      </c>
      <c r="F763">
        <f>SUM($E$2:E763)</f>
        <v>0.99999999999999967</v>
      </c>
      <c r="G763">
        <f t="shared" si="93"/>
        <v>6.7479061305154955E-64</v>
      </c>
      <c r="H763">
        <f>SUM(G$2:G763)</f>
        <v>7.8705700884908047</v>
      </c>
      <c r="J763">
        <f t="shared" si="96"/>
        <v>0.2408000000000001</v>
      </c>
      <c r="K763">
        <f t="shared" si="91"/>
        <v>0.75919999999999987</v>
      </c>
      <c r="L763">
        <f t="shared" si="97"/>
        <v>4.3029654386930211E-92</v>
      </c>
      <c r="M763">
        <f>SUM($L$2:L763)</f>
        <v>1</v>
      </c>
      <c r="N763">
        <f t="shared" si="92"/>
        <v>3.2788596642840821E-89</v>
      </c>
      <c r="O763">
        <f>SUM(N$2:N763)</f>
        <v>5.6364298010425502</v>
      </c>
    </row>
    <row r="764" spans="1:15" x14ac:dyDescent="0.3">
      <c r="A764">
        <v>763</v>
      </c>
      <c r="C764">
        <f t="shared" si="94"/>
        <v>0.18000000000000002</v>
      </c>
      <c r="D764">
        <f t="shared" si="90"/>
        <v>0.82</v>
      </c>
      <c r="E764">
        <f t="shared" si="95"/>
        <v>7.2615262821820283E-67</v>
      </c>
      <c r="F764">
        <f>SUM($E$2:E764)</f>
        <v>0.99999999999999967</v>
      </c>
      <c r="G764">
        <f t="shared" si="93"/>
        <v>5.5405445533048879E-64</v>
      </c>
      <c r="H764">
        <f>SUM(G$2:G764)</f>
        <v>7.8705700884908047</v>
      </c>
      <c r="J764">
        <f t="shared" si="96"/>
        <v>0.2408000000000001</v>
      </c>
      <c r="K764">
        <f t="shared" si="91"/>
        <v>0.75919999999999987</v>
      </c>
      <c r="L764">
        <f t="shared" si="97"/>
        <v>3.2668113610557413E-92</v>
      </c>
      <c r="M764">
        <f>SUM($L$2:L764)</f>
        <v>1</v>
      </c>
      <c r="N764">
        <f t="shared" si="92"/>
        <v>2.4925770684855307E-89</v>
      </c>
      <c r="O764">
        <f>SUM(N$2:N764)</f>
        <v>5.6364298010425502</v>
      </c>
    </row>
    <row r="765" spans="1:15" x14ac:dyDescent="0.3">
      <c r="A765">
        <v>764</v>
      </c>
      <c r="C765">
        <f t="shared" si="94"/>
        <v>0.18000000000000002</v>
      </c>
      <c r="D765">
        <f t="shared" si="90"/>
        <v>0.82</v>
      </c>
      <c r="E765">
        <f t="shared" si="95"/>
        <v>5.9544515513892629E-67</v>
      </c>
      <c r="F765">
        <f>SUM($E$2:E765)</f>
        <v>0.99999999999999967</v>
      </c>
      <c r="G765">
        <f t="shared" si="93"/>
        <v>4.5492009852613971E-64</v>
      </c>
      <c r="H765">
        <f>SUM(G$2:G765)</f>
        <v>7.8705700884908047</v>
      </c>
      <c r="J765">
        <f t="shared" si="96"/>
        <v>0.2408000000000001</v>
      </c>
      <c r="K765">
        <f t="shared" si="91"/>
        <v>0.75919999999999987</v>
      </c>
      <c r="L765">
        <f t="shared" si="97"/>
        <v>2.4801631853135182E-92</v>
      </c>
      <c r="M765">
        <f>SUM($L$2:L765)</f>
        <v>1</v>
      </c>
      <c r="N765">
        <f t="shared" si="92"/>
        <v>1.894844673579528E-89</v>
      </c>
      <c r="O765">
        <f>SUM(N$2:N765)</f>
        <v>5.6364298010425502</v>
      </c>
    </row>
    <row r="766" spans="1:15" x14ac:dyDescent="0.3">
      <c r="A766">
        <v>765</v>
      </c>
      <c r="C766">
        <f t="shared" si="94"/>
        <v>0.18000000000000002</v>
      </c>
      <c r="D766">
        <f t="shared" si="90"/>
        <v>0.82</v>
      </c>
      <c r="E766">
        <f t="shared" si="95"/>
        <v>4.8826502721391954E-67</v>
      </c>
      <c r="F766">
        <f>SUM($E$2:E766)</f>
        <v>0.99999999999999967</v>
      </c>
      <c r="G766">
        <f t="shared" si="93"/>
        <v>3.7352274581864842E-64</v>
      </c>
      <c r="H766">
        <f>SUM(G$2:G766)</f>
        <v>7.8705700884908047</v>
      </c>
      <c r="J766">
        <f t="shared" si="96"/>
        <v>0.2408000000000001</v>
      </c>
      <c r="K766">
        <f t="shared" si="91"/>
        <v>0.75919999999999987</v>
      </c>
      <c r="L766">
        <f t="shared" si="97"/>
        <v>1.8829398902900227E-92</v>
      </c>
      <c r="M766">
        <f>SUM($L$2:L766)</f>
        <v>1</v>
      </c>
      <c r="N766">
        <f t="shared" si="92"/>
        <v>1.4404490160718673E-89</v>
      </c>
      <c r="O766">
        <f>SUM(N$2:N766)</f>
        <v>5.6364298010425502</v>
      </c>
    </row>
    <row r="767" spans="1:15" x14ac:dyDescent="0.3">
      <c r="A767">
        <v>766</v>
      </c>
      <c r="C767">
        <f t="shared" si="94"/>
        <v>0.18000000000000002</v>
      </c>
      <c r="D767">
        <f t="shared" si="90"/>
        <v>0.82</v>
      </c>
      <c r="E767">
        <f t="shared" si="95"/>
        <v>4.00377322315414E-67</v>
      </c>
      <c r="F767">
        <f>SUM($E$2:E767)</f>
        <v>0.99999999999999967</v>
      </c>
      <c r="G767">
        <f t="shared" si="93"/>
        <v>3.066890288936071E-64</v>
      </c>
      <c r="H767">
        <f>SUM(G$2:G767)</f>
        <v>7.8705700884908047</v>
      </c>
      <c r="J767">
        <f t="shared" si="96"/>
        <v>0.2408000000000001</v>
      </c>
      <c r="K767">
        <f t="shared" si="91"/>
        <v>0.75919999999999987</v>
      </c>
      <c r="L767">
        <f t="shared" si="97"/>
        <v>1.429527964708185E-92</v>
      </c>
      <c r="M767">
        <f>SUM($L$2:L767)</f>
        <v>1</v>
      </c>
      <c r="N767">
        <f t="shared" si="92"/>
        <v>1.0950184209664698E-89</v>
      </c>
      <c r="O767">
        <f>SUM(N$2:N767)</f>
        <v>5.6364298010425502</v>
      </c>
    </row>
    <row r="768" spans="1:15" x14ac:dyDescent="0.3">
      <c r="A768">
        <v>767</v>
      </c>
      <c r="C768">
        <f t="shared" si="94"/>
        <v>0.18000000000000002</v>
      </c>
      <c r="D768">
        <f t="shared" si="90"/>
        <v>0.82</v>
      </c>
      <c r="E768">
        <f t="shared" si="95"/>
        <v>3.2830940429863948E-67</v>
      </c>
      <c r="F768">
        <f>SUM($E$2:E768)</f>
        <v>0.99999999999999967</v>
      </c>
      <c r="G768">
        <f t="shared" si="93"/>
        <v>2.5181331309705647E-64</v>
      </c>
      <c r="H768">
        <f>SUM(G$2:G768)</f>
        <v>7.8705700884908047</v>
      </c>
      <c r="J768">
        <f t="shared" si="96"/>
        <v>0.2408000000000001</v>
      </c>
      <c r="K768">
        <f t="shared" si="91"/>
        <v>0.75919999999999987</v>
      </c>
      <c r="L768">
        <f t="shared" si="97"/>
        <v>1.0852976308064538E-92</v>
      </c>
      <c r="M768">
        <f>SUM($L$2:L768)</f>
        <v>1</v>
      </c>
      <c r="N768">
        <f t="shared" si="92"/>
        <v>8.3242328282855014E-90</v>
      </c>
      <c r="O768">
        <f>SUM(N$2:N768)</f>
        <v>5.6364298010425502</v>
      </c>
    </row>
    <row r="769" spans="1:15" x14ac:dyDescent="0.3">
      <c r="A769">
        <v>768</v>
      </c>
      <c r="C769">
        <f t="shared" si="94"/>
        <v>0.18000000000000002</v>
      </c>
      <c r="D769">
        <f t="shared" si="90"/>
        <v>0.82</v>
      </c>
      <c r="E769">
        <f t="shared" si="95"/>
        <v>2.6921371152488435E-67</v>
      </c>
      <c r="F769">
        <f>SUM($E$2:E769)</f>
        <v>0.99999999999999967</v>
      </c>
      <c r="G769">
        <f t="shared" si="93"/>
        <v>2.0675613045111118E-64</v>
      </c>
      <c r="H769">
        <f>SUM(G$2:G769)</f>
        <v>7.8705700884908047</v>
      </c>
      <c r="J769">
        <f t="shared" si="96"/>
        <v>0.2408000000000001</v>
      </c>
      <c r="K769">
        <f t="shared" si="91"/>
        <v>0.75919999999999987</v>
      </c>
      <c r="L769">
        <f t="shared" si="97"/>
        <v>8.2395796130825954E-93</v>
      </c>
      <c r="M769">
        <f>SUM($L$2:L769)</f>
        <v>1</v>
      </c>
      <c r="N769">
        <f t="shared" si="92"/>
        <v>6.3279971428474337E-90</v>
      </c>
      <c r="O769">
        <f>SUM(N$2:N769)</f>
        <v>5.6364298010425502</v>
      </c>
    </row>
    <row r="770" spans="1:15" x14ac:dyDescent="0.3">
      <c r="A770">
        <v>769</v>
      </c>
      <c r="C770">
        <f t="shared" si="94"/>
        <v>0.18000000000000002</v>
      </c>
      <c r="D770">
        <f t="shared" ref="D770:D833" si="98">1-C770</f>
        <v>0.82</v>
      </c>
      <c r="E770">
        <f t="shared" si="95"/>
        <v>2.2075524345040515E-67</v>
      </c>
      <c r="F770">
        <f>SUM($E$2:E770)</f>
        <v>0.99999999999999967</v>
      </c>
      <c r="G770">
        <f t="shared" si="93"/>
        <v>1.6976078221336155E-64</v>
      </c>
      <c r="H770">
        <f>SUM(G$2:G770)</f>
        <v>7.8705700884908047</v>
      </c>
      <c r="J770">
        <f t="shared" si="96"/>
        <v>0.2408000000000001</v>
      </c>
      <c r="K770">
        <f t="shared" ref="K770:K833" si="99">1-J770</f>
        <v>0.75919999999999987</v>
      </c>
      <c r="L770">
        <f t="shared" si="97"/>
        <v>6.2554888422523058E-93</v>
      </c>
      <c r="M770">
        <f>SUM($L$2:L770)</f>
        <v>1</v>
      </c>
      <c r="N770">
        <f t="shared" ref="N770:N833" si="100">$A770*L770</f>
        <v>4.8104709196920234E-90</v>
      </c>
      <c r="O770">
        <f>SUM(N$2:N770)</f>
        <v>5.6364298010425502</v>
      </c>
    </row>
    <row r="771" spans="1:15" x14ac:dyDescent="0.3">
      <c r="A771">
        <v>770</v>
      </c>
      <c r="C771">
        <f t="shared" si="94"/>
        <v>0.18000000000000002</v>
      </c>
      <c r="D771">
        <f t="shared" si="98"/>
        <v>0.82</v>
      </c>
      <c r="E771">
        <f t="shared" si="95"/>
        <v>1.8101929962933221E-67</v>
      </c>
      <c r="F771">
        <f>SUM($E$2:E771)</f>
        <v>0.99999999999999967</v>
      </c>
      <c r="G771">
        <f t="shared" ref="G771:G834" si="101">$A771*E771</f>
        <v>1.393848607145858E-64</v>
      </c>
      <c r="H771">
        <f>SUM(G$2:G771)</f>
        <v>7.8705700884908047</v>
      </c>
      <c r="J771">
        <f t="shared" si="96"/>
        <v>0.2408000000000001</v>
      </c>
      <c r="K771">
        <f t="shared" si="99"/>
        <v>0.75919999999999987</v>
      </c>
      <c r="L771">
        <f t="shared" si="97"/>
        <v>4.7491671290379502E-93</v>
      </c>
      <c r="M771">
        <f>SUM($L$2:L771)</f>
        <v>1</v>
      </c>
      <c r="N771">
        <f t="shared" si="100"/>
        <v>3.6568586893592218E-90</v>
      </c>
      <c r="O771">
        <f>SUM(N$2:N771)</f>
        <v>5.6364298010425502</v>
      </c>
    </row>
    <row r="772" spans="1:15" x14ac:dyDescent="0.3">
      <c r="A772">
        <v>771</v>
      </c>
      <c r="C772">
        <f t="shared" si="94"/>
        <v>0.18000000000000002</v>
      </c>
      <c r="D772">
        <f t="shared" si="98"/>
        <v>0.82</v>
      </c>
      <c r="E772">
        <f t="shared" si="95"/>
        <v>1.4843582569605241E-67</v>
      </c>
      <c r="F772">
        <f>SUM($E$2:E772)</f>
        <v>0.99999999999999967</v>
      </c>
      <c r="G772">
        <f t="shared" si="101"/>
        <v>1.1444402161165641E-64</v>
      </c>
      <c r="H772">
        <f>SUM(G$2:G772)</f>
        <v>7.8705700884908047</v>
      </c>
      <c r="J772">
        <f t="shared" si="96"/>
        <v>0.2408000000000001</v>
      </c>
      <c r="K772">
        <f t="shared" si="99"/>
        <v>0.75919999999999987</v>
      </c>
      <c r="L772">
        <f t="shared" si="97"/>
        <v>3.6055676843656114E-93</v>
      </c>
      <c r="M772">
        <f>SUM($L$2:L772)</f>
        <v>1</v>
      </c>
      <c r="N772">
        <f t="shared" si="100"/>
        <v>2.7798926846458865E-90</v>
      </c>
      <c r="O772">
        <f>SUM(N$2:N772)</f>
        <v>5.6364298010425502</v>
      </c>
    </row>
    <row r="773" spans="1:15" x14ac:dyDescent="0.3">
      <c r="A773">
        <v>772</v>
      </c>
      <c r="C773">
        <f t="shared" si="94"/>
        <v>0.18000000000000002</v>
      </c>
      <c r="D773">
        <f t="shared" si="98"/>
        <v>0.82</v>
      </c>
      <c r="E773">
        <f t="shared" si="95"/>
        <v>1.2171737707076297E-67</v>
      </c>
      <c r="F773">
        <f>SUM($E$2:E773)</f>
        <v>0.99999999999999967</v>
      </c>
      <c r="G773">
        <f t="shared" si="101"/>
        <v>9.3965815098629007E-65</v>
      </c>
      <c r="H773">
        <f>SUM(G$2:G773)</f>
        <v>7.8705700884908047</v>
      </c>
      <c r="J773">
        <f t="shared" si="96"/>
        <v>0.2408000000000001</v>
      </c>
      <c r="K773">
        <f t="shared" si="99"/>
        <v>0.75919999999999987</v>
      </c>
      <c r="L773">
        <f t="shared" si="97"/>
        <v>2.7373469859703719E-93</v>
      </c>
      <c r="M773">
        <f>SUM($L$2:L773)</f>
        <v>1</v>
      </c>
      <c r="N773">
        <f t="shared" si="100"/>
        <v>2.113231873169127E-90</v>
      </c>
      <c r="O773">
        <f>SUM(N$2:N773)</f>
        <v>5.6364298010425502</v>
      </c>
    </row>
    <row r="774" spans="1:15" x14ac:dyDescent="0.3">
      <c r="A774">
        <v>773</v>
      </c>
      <c r="C774">
        <f t="shared" si="94"/>
        <v>0.18000000000000002</v>
      </c>
      <c r="D774">
        <f t="shared" si="98"/>
        <v>0.82</v>
      </c>
      <c r="E774">
        <f t="shared" si="95"/>
        <v>9.9808249198025625E-68</v>
      </c>
      <c r="F774">
        <f>SUM($E$2:E774)</f>
        <v>0.99999999999999967</v>
      </c>
      <c r="G774">
        <f t="shared" si="101"/>
        <v>7.7151776630073805E-65</v>
      </c>
      <c r="H774">
        <f>SUM(G$2:G774)</f>
        <v>7.8705700884908047</v>
      </c>
      <c r="J774">
        <f t="shared" si="96"/>
        <v>0.2408000000000001</v>
      </c>
      <c r="K774">
        <f t="shared" si="99"/>
        <v>0.75919999999999987</v>
      </c>
      <c r="L774">
        <f t="shared" si="97"/>
        <v>2.078193831748706E-93</v>
      </c>
      <c r="M774">
        <f>SUM($L$2:L774)</f>
        <v>1</v>
      </c>
      <c r="N774">
        <f t="shared" si="100"/>
        <v>1.6064438319417497E-90</v>
      </c>
      <c r="O774">
        <f>SUM(N$2:N774)</f>
        <v>5.6364298010425502</v>
      </c>
    </row>
    <row r="775" spans="1:15" x14ac:dyDescent="0.3">
      <c r="A775">
        <v>774</v>
      </c>
      <c r="C775">
        <f t="shared" si="94"/>
        <v>0.18000000000000002</v>
      </c>
      <c r="D775">
        <f t="shared" si="98"/>
        <v>0.82</v>
      </c>
      <c r="E775">
        <f t="shared" si="95"/>
        <v>8.1842764342381004E-68</v>
      </c>
      <c r="F775">
        <f>SUM($E$2:E775)</f>
        <v>0.99999999999999967</v>
      </c>
      <c r="G775">
        <f t="shared" si="101"/>
        <v>6.3346299601002897E-65</v>
      </c>
      <c r="H775">
        <f>SUM(G$2:G775)</f>
        <v>7.8705700884908047</v>
      </c>
      <c r="J775">
        <f t="shared" si="96"/>
        <v>0.2408000000000001</v>
      </c>
      <c r="K775">
        <f t="shared" si="99"/>
        <v>0.75919999999999987</v>
      </c>
      <c r="L775">
        <f t="shared" si="97"/>
        <v>1.5777647570636174E-93</v>
      </c>
      <c r="M775">
        <f>SUM($L$2:L775)</f>
        <v>1</v>
      </c>
      <c r="N775">
        <f t="shared" si="100"/>
        <v>1.2211899219672398E-90</v>
      </c>
      <c r="O775">
        <f>SUM(N$2:N775)</f>
        <v>5.6364298010425502</v>
      </c>
    </row>
    <row r="776" spans="1:15" x14ac:dyDescent="0.3">
      <c r="A776">
        <v>775</v>
      </c>
      <c r="C776">
        <f t="shared" si="94"/>
        <v>0.18000000000000002</v>
      </c>
      <c r="D776">
        <f t="shared" si="98"/>
        <v>0.82</v>
      </c>
      <c r="E776">
        <f t="shared" si="95"/>
        <v>6.7111066760752422E-68</v>
      </c>
      <c r="F776">
        <f>SUM($E$2:E776)</f>
        <v>0.99999999999999967</v>
      </c>
      <c r="G776">
        <f t="shared" si="101"/>
        <v>5.2011076739583126E-65</v>
      </c>
      <c r="H776">
        <f>SUM(G$2:G776)</f>
        <v>7.8705700884908047</v>
      </c>
      <c r="J776">
        <f t="shared" si="96"/>
        <v>0.2408000000000001</v>
      </c>
      <c r="K776">
        <f t="shared" si="99"/>
        <v>0.75919999999999987</v>
      </c>
      <c r="L776">
        <f t="shared" si="97"/>
        <v>1.1978390035626982E-93</v>
      </c>
      <c r="M776">
        <f>SUM($L$2:L776)</f>
        <v>1</v>
      </c>
      <c r="N776">
        <f t="shared" si="100"/>
        <v>9.2832522776109106E-91</v>
      </c>
      <c r="O776">
        <f>SUM(N$2:N776)</f>
        <v>5.6364298010425502</v>
      </c>
    </row>
    <row r="777" spans="1:15" x14ac:dyDescent="0.3">
      <c r="A777">
        <v>776</v>
      </c>
      <c r="C777">
        <f t="shared" si="94"/>
        <v>0.18000000000000002</v>
      </c>
      <c r="D777">
        <f t="shared" si="98"/>
        <v>0.82</v>
      </c>
      <c r="E777">
        <f t="shared" si="95"/>
        <v>5.5031074743816985E-68</v>
      </c>
      <c r="F777">
        <f>SUM($E$2:E777)</f>
        <v>0.99999999999999967</v>
      </c>
      <c r="G777">
        <f t="shared" si="101"/>
        <v>4.2704114001201984E-65</v>
      </c>
      <c r="H777">
        <f>SUM(G$2:G777)</f>
        <v>7.8705700884908047</v>
      </c>
      <c r="J777">
        <f t="shared" si="96"/>
        <v>0.2408000000000001</v>
      </c>
      <c r="K777">
        <f t="shared" si="99"/>
        <v>0.75919999999999987</v>
      </c>
      <c r="L777">
        <f t="shared" si="97"/>
        <v>9.0939937150480035E-94</v>
      </c>
      <c r="M777">
        <f>SUM($L$2:L777)</f>
        <v>1</v>
      </c>
      <c r="N777">
        <f t="shared" si="100"/>
        <v>7.0569391228772513E-91</v>
      </c>
      <c r="O777">
        <f>SUM(N$2:N777)</f>
        <v>5.6364298010425502</v>
      </c>
    </row>
    <row r="778" spans="1:15" x14ac:dyDescent="0.3">
      <c r="A778">
        <v>777</v>
      </c>
      <c r="C778">
        <f t="shared" si="94"/>
        <v>0.18000000000000002</v>
      </c>
      <c r="D778">
        <f t="shared" si="98"/>
        <v>0.82</v>
      </c>
      <c r="E778">
        <f t="shared" si="95"/>
        <v>4.5125481289929921E-68</v>
      </c>
      <c r="F778">
        <f>SUM($E$2:E778)</f>
        <v>0.99999999999999967</v>
      </c>
      <c r="G778">
        <f t="shared" si="101"/>
        <v>3.5062498962275548E-65</v>
      </c>
      <c r="H778">
        <f>SUM(G$2:G778)</f>
        <v>7.8705700884908047</v>
      </c>
      <c r="J778">
        <f t="shared" si="96"/>
        <v>0.2408000000000001</v>
      </c>
      <c r="K778">
        <f t="shared" si="99"/>
        <v>0.75919999999999987</v>
      </c>
      <c r="L778">
        <f t="shared" si="97"/>
        <v>6.904160028464443E-94</v>
      </c>
      <c r="M778">
        <f>SUM($L$2:L778)</f>
        <v>1</v>
      </c>
      <c r="N778">
        <f t="shared" si="100"/>
        <v>5.3645323421168719E-91</v>
      </c>
      <c r="O778">
        <f>SUM(N$2:N778)</f>
        <v>5.6364298010425502</v>
      </c>
    </row>
    <row r="779" spans="1:15" x14ac:dyDescent="0.3">
      <c r="A779">
        <v>778</v>
      </c>
      <c r="C779">
        <f t="shared" si="94"/>
        <v>0.18000000000000002</v>
      </c>
      <c r="D779">
        <f t="shared" si="98"/>
        <v>0.82</v>
      </c>
      <c r="E779">
        <f t="shared" si="95"/>
        <v>3.7002894657742532E-68</v>
      </c>
      <c r="F779">
        <f>SUM($E$2:E779)</f>
        <v>0.99999999999999967</v>
      </c>
      <c r="G779">
        <f t="shared" si="101"/>
        <v>2.8788252043723688E-65</v>
      </c>
      <c r="H779">
        <f>SUM(G$2:G779)</f>
        <v>7.8705700884908047</v>
      </c>
      <c r="J779">
        <f t="shared" si="96"/>
        <v>0.2408000000000001</v>
      </c>
      <c r="K779">
        <f t="shared" si="99"/>
        <v>0.75919999999999987</v>
      </c>
      <c r="L779">
        <f t="shared" si="97"/>
        <v>5.2416382936102044E-94</v>
      </c>
      <c r="M779">
        <f>SUM($L$2:L779)</f>
        <v>1</v>
      </c>
      <c r="N779">
        <f t="shared" si="100"/>
        <v>4.077994592428739E-91</v>
      </c>
      <c r="O779">
        <f>SUM(N$2:N779)</f>
        <v>5.6364298010425502</v>
      </c>
    </row>
    <row r="780" spans="1:15" x14ac:dyDescent="0.3">
      <c r="A780">
        <v>779</v>
      </c>
      <c r="C780">
        <f t="shared" si="94"/>
        <v>0.18000000000000002</v>
      </c>
      <c r="D780">
        <f t="shared" si="98"/>
        <v>0.82</v>
      </c>
      <c r="E780">
        <f t="shared" si="95"/>
        <v>3.0342373619348875E-68</v>
      </c>
      <c r="F780">
        <f>SUM($E$2:E780)</f>
        <v>0.99999999999999967</v>
      </c>
      <c r="G780">
        <f t="shared" si="101"/>
        <v>2.3636709049472774E-65</v>
      </c>
      <c r="H780">
        <f>SUM(G$2:G780)</f>
        <v>7.8705700884908047</v>
      </c>
      <c r="J780">
        <f t="shared" si="96"/>
        <v>0.2408000000000001</v>
      </c>
      <c r="K780">
        <f t="shared" si="99"/>
        <v>0.75919999999999987</v>
      </c>
      <c r="L780">
        <f t="shared" si="97"/>
        <v>3.9794517925088666E-94</v>
      </c>
      <c r="M780">
        <f>SUM($L$2:L780)</f>
        <v>1</v>
      </c>
      <c r="N780">
        <f t="shared" si="100"/>
        <v>3.0999929463644069E-91</v>
      </c>
      <c r="O780">
        <f>SUM(N$2:N780)</f>
        <v>5.6364298010425502</v>
      </c>
    </row>
    <row r="781" spans="1:15" x14ac:dyDescent="0.3">
      <c r="A781">
        <v>780</v>
      </c>
      <c r="C781">
        <f t="shared" ref="C781:C844" si="102">C780</f>
        <v>0.18000000000000002</v>
      </c>
      <c r="D781">
        <f t="shared" si="98"/>
        <v>0.82</v>
      </c>
      <c r="E781">
        <f t="shared" ref="E781:E844" si="103">E780*D781</f>
        <v>2.4880746367866075E-68</v>
      </c>
      <c r="F781">
        <f>SUM($E$2:E781)</f>
        <v>0.99999999999999967</v>
      </c>
      <c r="G781">
        <f t="shared" si="101"/>
        <v>1.9406982166935537E-65</v>
      </c>
      <c r="H781">
        <f>SUM(G$2:G781)</f>
        <v>7.8705700884908047</v>
      </c>
      <c r="J781">
        <f t="shared" ref="J781:J844" si="104">J780</f>
        <v>0.2408000000000001</v>
      </c>
      <c r="K781">
        <f t="shared" si="99"/>
        <v>0.75919999999999987</v>
      </c>
      <c r="L781">
        <f t="shared" ref="L781:L844" si="105">L780*K781</f>
        <v>3.0211998008727308E-94</v>
      </c>
      <c r="M781">
        <f>SUM($L$2:L781)</f>
        <v>1</v>
      </c>
      <c r="N781">
        <f t="shared" si="100"/>
        <v>2.3565358446807299E-91</v>
      </c>
      <c r="O781">
        <f>SUM(N$2:N781)</f>
        <v>5.6364298010425502</v>
      </c>
    </row>
    <row r="782" spans="1:15" x14ac:dyDescent="0.3">
      <c r="A782">
        <v>781</v>
      </c>
      <c r="C782">
        <f t="shared" si="102"/>
        <v>0.18000000000000002</v>
      </c>
      <c r="D782">
        <f t="shared" si="98"/>
        <v>0.82</v>
      </c>
      <c r="E782">
        <f t="shared" si="103"/>
        <v>2.040221202165018E-68</v>
      </c>
      <c r="F782">
        <f>SUM($E$2:E782)</f>
        <v>0.99999999999999967</v>
      </c>
      <c r="G782">
        <f t="shared" si="101"/>
        <v>1.5934127588908792E-65</v>
      </c>
      <c r="H782">
        <f>SUM(G$2:G782)</f>
        <v>7.8705700884908047</v>
      </c>
      <c r="J782">
        <f t="shared" si="104"/>
        <v>0.2408000000000001</v>
      </c>
      <c r="K782">
        <f t="shared" si="99"/>
        <v>0.75919999999999987</v>
      </c>
      <c r="L782">
        <f t="shared" si="105"/>
        <v>2.2936948888225769E-94</v>
      </c>
      <c r="M782">
        <f>SUM($L$2:L782)</f>
        <v>1</v>
      </c>
      <c r="N782">
        <f t="shared" si="100"/>
        <v>1.7913757081704325E-91</v>
      </c>
      <c r="O782">
        <f>SUM(N$2:N782)</f>
        <v>5.6364298010425502</v>
      </c>
    </row>
    <row r="783" spans="1:15" x14ac:dyDescent="0.3">
      <c r="A783">
        <v>782</v>
      </c>
      <c r="C783">
        <f t="shared" si="102"/>
        <v>0.18000000000000002</v>
      </c>
      <c r="D783">
        <f t="shared" si="98"/>
        <v>0.82</v>
      </c>
      <c r="E783">
        <f t="shared" si="103"/>
        <v>1.6729813857753146E-68</v>
      </c>
      <c r="F783">
        <f>SUM($E$2:E783)</f>
        <v>0.99999999999999967</v>
      </c>
      <c r="G783">
        <f t="shared" si="101"/>
        <v>1.3082714436762961E-65</v>
      </c>
      <c r="H783">
        <f>SUM(G$2:G783)</f>
        <v>7.8705700884908047</v>
      </c>
      <c r="J783">
        <f t="shared" si="104"/>
        <v>0.2408000000000001</v>
      </c>
      <c r="K783">
        <f t="shared" si="99"/>
        <v>0.75919999999999987</v>
      </c>
      <c r="L783">
        <f t="shared" si="105"/>
        <v>1.7413731595941E-94</v>
      </c>
      <c r="M783">
        <f>SUM($L$2:L783)</f>
        <v>1</v>
      </c>
      <c r="N783">
        <f t="shared" si="100"/>
        <v>1.3617538108025861E-91</v>
      </c>
      <c r="O783">
        <f>SUM(N$2:N783)</f>
        <v>5.6364298010425502</v>
      </c>
    </row>
    <row r="784" spans="1:15" x14ac:dyDescent="0.3">
      <c r="A784">
        <v>783</v>
      </c>
      <c r="C784">
        <f t="shared" si="102"/>
        <v>0.18000000000000002</v>
      </c>
      <c r="D784">
        <f t="shared" si="98"/>
        <v>0.82</v>
      </c>
      <c r="E784">
        <f t="shared" si="103"/>
        <v>1.371844736335758E-68</v>
      </c>
      <c r="F784">
        <f>SUM($E$2:E784)</f>
        <v>0.99999999999999967</v>
      </c>
      <c r="G784">
        <f t="shared" si="101"/>
        <v>1.0741544285508985E-65</v>
      </c>
      <c r="H784">
        <f>SUM(G$2:G784)</f>
        <v>7.8705700884908047</v>
      </c>
      <c r="J784">
        <f t="shared" si="104"/>
        <v>0.2408000000000001</v>
      </c>
      <c r="K784">
        <f t="shared" si="99"/>
        <v>0.75919999999999987</v>
      </c>
      <c r="L784">
        <f t="shared" si="105"/>
        <v>1.3220505027638406E-94</v>
      </c>
      <c r="M784">
        <f>SUM($L$2:L784)</f>
        <v>1</v>
      </c>
      <c r="N784">
        <f t="shared" si="100"/>
        <v>1.0351655436640873E-91</v>
      </c>
      <c r="O784">
        <f>SUM(N$2:N784)</f>
        <v>5.6364298010425502</v>
      </c>
    </row>
    <row r="785" spans="1:15" x14ac:dyDescent="0.3">
      <c r="A785">
        <v>784</v>
      </c>
      <c r="C785">
        <f t="shared" si="102"/>
        <v>0.18000000000000002</v>
      </c>
      <c r="D785">
        <f t="shared" si="98"/>
        <v>0.82</v>
      </c>
      <c r="E785">
        <f t="shared" si="103"/>
        <v>1.1249126837953216E-68</v>
      </c>
      <c r="F785">
        <f>SUM($E$2:E785)</f>
        <v>0.99999999999999967</v>
      </c>
      <c r="G785">
        <f t="shared" si="101"/>
        <v>8.819315440955321E-66</v>
      </c>
      <c r="H785">
        <f>SUM(G$2:G785)</f>
        <v>7.8705700884908047</v>
      </c>
      <c r="J785">
        <f t="shared" si="104"/>
        <v>0.2408000000000001</v>
      </c>
      <c r="K785">
        <f t="shared" si="99"/>
        <v>0.75919999999999987</v>
      </c>
      <c r="L785">
        <f t="shared" si="105"/>
        <v>1.0037007416983076E-94</v>
      </c>
      <c r="M785">
        <f>SUM($L$2:L785)</f>
        <v>1</v>
      </c>
      <c r="N785">
        <f t="shared" si="100"/>
        <v>7.869013814914732E-92</v>
      </c>
      <c r="O785">
        <f>SUM(N$2:N785)</f>
        <v>5.6364298010425502</v>
      </c>
    </row>
    <row r="786" spans="1:15" x14ac:dyDescent="0.3">
      <c r="A786">
        <v>785</v>
      </c>
      <c r="C786">
        <f t="shared" si="102"/>
        <v>0.18000000000000002</v>
      </c>
      <c r="D786">
        <f t="shared" si="98"/>
        <v>0.82</v>
      </c>
      <c r="E786">
        <f t="shared" si="103"/>
        <v>9.2242840071216361E-69</v>
      </c>
      <c r="F786">
        <f>SUM($E$2:E786)</f>
        <v>0.99999999999999967</v>
      </c>
      <c r="G786">
        <f t="shared" si="101"/>
        <v>7.2410629455904844E-66</v>
      </c>
      <c r="H786">
        <f>SUM(G$2:G786)</f>
        <v>7.8705700884908047</v>
      </c>
      <c r="J786">
        <f t="shared" si="104"/>
        <v>0.2408000000000001</v>
      </c>
      <c r="K786">
        <f t="shared" si="99"/>
        <v>0.75919999999999987</v>
      </c>
      <c r="L786">
        <f t="shared" si="105"/>
        <v>7.6200960309735499E-95</v>
      </c>
      <c r="M786">
        <f>SUM($L$2:L786)</f>
        <v>1</v>
      </c>
      <c r="N786">
        <f t="shared" si="100"/>
        <v>5.9817753843142366E-92</v>
      </c>
      <c r="O786">
        <f>SUM(N$2:N786)</f>
        <v>5.6364298010425502</v>
      </c>
    </row>
    <row r="787" spans="1:15" x14ac:dyDescent="0.3">
      <c r="A787">
        <v>786</v>
      </c>
      <c r="C787">
        <f t="shared" si="102"/>
        <v>0.18000000000000002</v>
      </c>
      <c r="D787">
        <f t="shared" si="98"/>
        <v>0.82</v>
      </c>
      <c r="E787">
        <f t="shared" si="103"/>
        <v>7.5639128858397414E-69</v>
      </c>
      <c r="F787">
        <f>SUM($E$2:E787)</f>
        <v>0.99999999999999967</v>
      </c>
      <c r="G787">
        <f t="shared" si="101"/>
        <v>5.9452355282700365E-66</v>
      </c>
      <c r="H787">
        <f>SUM(G$2:G787)</f>
        <v>7.8705700884908047</v>
      </c>
      <c r="J787">
        <f t="shared" si="104"/>
        <v>0.2408000000000001</v>
      </c>
      <c r="K787">
        <f t="shared" si="99"/>
        <v>0.75919999999999987</v>
      </c>
      <c r="L787">
        <f t="shared" si="105"/>
        <v>5.7851769067151184E-95</v>
      </c>
      <c r="M787">
        <f>SUM($L$2:L787)</f>
        <v>1</v>
      </c>
      <c r="N787">
        <f t="shared" si="100"/>
        <v>4.5471490486780828E-92</v>
      </c>
      <c r="O787">
        <f>SUM(N$2:N787)</f>
        <v>5.6364298010425502</v>
      </c>
    </row>
    <row r="788" spans="1:15" x14ac:dyDescent="0.3">
      <c r="A788">
        <v>787</v>
      </c>
      <c r="C788">
        <f t="shared" si="102"/>
        <v>0.18000000000000002</v>
      </c>
      <c r="D788">
        <f t="shared" si="98"/>
        <v>0.82</v>
      </c>
      <c r="E788">
        <f t="shared" si="103"/>
        <v>6.2024085663885877E-69</v>
      </c>
      <c r="F788">
        <f>SUM($E$2:E788)</f>
        <v>0.99999999999999967</v>
      </c>
      <c r="G788">
        <f t="shared" si="101"/>
        <v>4.8812955417478185E-66</v>
      </c>
      <c r="H788">
        <f>SUM(G$2:G788)</f>
        <v>7.8705700884908047</v>
      </c>
      <c r="J788">
        <f t="shared" si="104"/>
        <v>0.2408000000000001</v>
      </c>
      <c r="K788">
        <f t="shared" si="99"/>
        <v>0.75919999999999987</v>
      </c>
      <c r="L788">
        <f t="shared" si="105"/>
        <v>4.3921063075781169E-95</v>
      </c>
      <c r="M788">
        <f>SUM($L$2:L788)</f>
        <v>1</v>
      </c>
      <c r="N788">
        <f t="shared" si="100"/>
        <v>3.4565876640639779E-92</v>
      </c>
      <c r="O788">
        <f>SUM(N$2:N788)</f>
        <v>5.6364298010425502</v>
      </c>
    </row>
    <row r="789" spans="1:15" x14ac:dyDescent="0.3">
      <c r="A789">
        <v>788</v>
      </c>
      <c r="C789">
        <f t="shared" si="102"/>
        <v>0.18000000000000002</v>
      </c>
      <c r="D789">
        <f t="shared" si="98"/>
        <v>0.82</v>
      </c>
      <c r="E789">
        <f t="shared" si="103"/>
        <v>5.085975024438642E-69</v>
      </c>
      <c r="F789">
        <f>SUM($E$2:E789)</f>
        <v>0.99999999999999967</v>
      </c>
      <c r="G789">
        <f t="shared" si="101"/>
        <v>4.0077483192576499E-66</v>
      </c>
      <c r="H789">
        <f>SUM(G$2:G789)</f>
        <v>7.8705700884908047</v>
      </c>
      <c r="J789">
        <f t="shared" si="104"/>
        <v>0.2408000000000001</v>
      </c>
      <c r="K789">
        <f t="shared" si="99"/>
        <v>0.75919999999999987</v>
      </c>
      <c r="L789">
        <f t="shared" si="105"/>
        <v>3.3344871087133056E-95</v>
      </c>
      <c r="M789">
        <f>SUM($L$2:L789)</f>
        <v>1</v>
      </c>
      <c r="N789">
        <f t="shared" si="100"/>
        <v>2.6275758416660847E-92</v>
      </c>
      <c r="O789">
        <f>SUM(N$2:N789)</f>
        <v>5.6364298010425502</v>
      </c>
    </row>
    <row r="790" spans="1:15" x14ac:dyDescent="0.3">
      <c r="A790">
        <v>789</v>
      </c>
      <c r="C790">
        <f t="shared" si="102"/>
        <v>0.18000000000000002</v>
      </c>
      <c r="D790">
        <f t="shared" si="98"/>
        <v>0.82</v>
      </c>
      <c r="E790">
        <f t="shared" si="103"/>
        <v>4.1704995200396862E-69</v>
      </c>
      <c r="F790">
        <f>SUM($E$2:E790)</f>
        <v>0.99999999999999967</v>
      </c>
      <c r="G790">
        <f t="shared" si="101"/>
        <v>3.2905241213113125E-66</v>
      </c>
      <c r="H790">
        <f>SUM(G$2:G790)</f>
        <v>7.8705700884908047</v>
      </c>
      <c r="J790">
        <f t="shared" si="104"/>
        <v>0.2408000000000001</v>
      </c>
      <c r="K790">
        <f t="shared" si="99"/>
        <v>0.75919999999999987</v>
      </c>
      <c r="L790">
        <f t="shared" si="105"/>
        <v>2.5315426129351412E-95</v>
      </c>
      <c r="M790">
        <f>SUM($L$2:L790)</f>
        <v>1</v>
      </c>
      <c r="N790">
        <f t="shared" si="100"/>
        <v>1.9973871216058264E-92</v>
      </c>
      <c r="O790">
        <f>SUM(N$2:N790)</f>
        <v>5.6364298010425502</v>
      </c>
    </row>
    <row r="791" spans="1:15" x14ac:dyDescent="0.3">
      <c r="A791">
        <v>790</v>
      </c>
      <c r="C791">
        <f t="shared" si="102"/>
        <v>0.18000000000000002</v>
      </c>
      <c r="D791">
        <f t="shared" si="98"/>
        <v>0.82</v>
      </c>
      <c r="E791">
        <f t="shared" si="103"/>
        <v>3.4198096064325426E-69</v>
      </c>
      <c r="F791">
        <f>SUM($E$2:E791)</f>
        <v>0.99999999999999967</v>
      </c>
      <c r="G791">
        <f t="shared" si="101"/>
        <v>2.7016495890817086E-66</v>
      </c>
      <c r="H791">
        <f>SUM(G$2:G791)</f>
        <v>7.8705700884908047</v>
      </c>
      <c r="J791">
        <f t="shared" si="104"/>
        <v>0.2408000000000001</v>
      </c>
      <c r="K791">
        <f t="shared" si="99"/>
        <v>0.75919999999999987</v>
      </c>
      <c r="L791">
        <f t="shared" si="105"/>
        <v>1.9219471517403589E-95</v>
      </c>
      <c r="M791">
        <f>SUM($L$2:L791)</f>
        <v>1</v>
      </c>
      <c r="N791">
        <f t="shared" si="100"/>
        <v>1.5183382498748836E-92</v>
      </c>
      <c r="O791">
        <f>SUM(N$2:N791)</f>
        <v>5.6364298010425502</v>
      </c>
    </row>
    <row r="792" spans="1:15" x14ac:dyDescent="0.3">
      <c r="A792">
        <v>791</v>
      </c>
      <c r="C792">
        <f t="shared" si="102"/>
        <v>0.18000000000000002</v>
      </c>
      <c r="D792">
        <f t="shared" si="98"/>
        <v>0.82</v>
      </c>
      <c r="E792">
        <f t="shared" si="103"/>
        <v>2.8042438772746847E-69</v>
      </c>
      <c r="F792">
        <f>SUM($E$2:E792)</f>
        <v>0.99999999999999967</v>
      </c>
      <c r="G792">
        <f t="shared" si="101"/>
        <v>2.2181569069242754E-66</v>
      </c>
      <c r="H792">
        <f>SUM(G$2:G792)</f>
        <v>7.8705700884908047</v>
      </c>
      <c r="J792">
        <f t="shared" si="104"/>
        <v>0.2408000000000001</v>
      </c>
      <c r="K792">
        <f t="shared" si="99"/>
        <v>0.75919999999999987</v>
      </c>
      <c r="L792">
        <f t="shared" si="105"/>
        <v>1.4591422776012803E-95</v>
      </c>
      <c r="M792">
        <f>SUM($L$2:L792)</f>
        <v>1</v>
      </c>
      <c r="N792">
        <f t="shared" si="100"/>
        <v>1.1541815415826127E-92</v>
      </c>
      <c r="O792">
        <f>SUM(N$2:N792)</f>
        <v>5.6364298010425502</v>
      </c>
    </row>
    <row r="793" spans="1:15" x14ac:dyDescent="0.3">
      <c r="A793">
        <v>792</v>
      </c>
      <c r="C793">
        <f t="shared" si="102"/>
        <v>0.18000000000000002</v>
      </c>
      <c r="D793">
        <f t="shared" si="98"/>
        <v>0.82</v>
      </c>
      <c r="E793">
        <f t="shared" si="103"/>
        <v>2.2994799793652412E-69</v>
      </c>
      <c r="F793">
        <f>SUM($E$2:E793)</f>
        <v>0.99999999999999967</v>
      </c>
      <c r="G793">
        <f t="shared" si="101"/>
        <v>1.8211881436572711E-66</v>
      </c>
      <c r="H793">
        <f>SUM(G$2:G793)</f>
        <v>7.8705700884908047</v>
      </c>
      <c r="J793">
        <f t="shared" si="104"/>
        <v>0.2408000000000001</v>
      </c>
      <c r="K793">
        <f t="shared" si="99"/>
        <v>0.75919999999999987</v>
      </c>
      <c r="L793">
        <f t="shared" si="105"/>
        <v>1.1077808171548918E-95</v>
      </c>
      <c r="M793">
        <f>SUM($L$2:L793)</f>
        <v>1</v>
      </c>
      <c r="N793">
        <f t="shared" si="100"/>
        <v>8.773624071866743E-93</v>
      </c>
      <c r="O793">
        <f>SUM(N$2:N793)</f>
        <v>5.6364298010425502</v>
      </c>
    </row>
    <row r="794" spans="1:15" x14ac:dyDescent="0.3">
      <c r="A794">
        <v>793</v>
      </c>
      <c r="C794">
        <f t="shared" si="102"/>
        <v>0.18000000000000002</v>
      </c>
      <c r="D794">
        <f t="shared" si="98"/>
        <v>0.82</v>
      </c>
      <c r="E794">
        <f t="shared" si="103"/>
        <v>1.8855735830794977E-69</v>
      </c>
      <c r="F794">
        <f>SUM($E$2:E794)</f>
        <v>0.99999999999999967</v>
      </c>
      <c r="G794">
        <f t="shared" si="101"/>
        <v>1.4952598513820418E-66</v>
      </c>
      <c r="H794">
        <f>SUM(G$2:G794)</f>
        <v>7.8705700884908047</v>
      </c>
      <c r="J794">
        <f t="shared" si="104"/>
        <v>0.2408000000000001</v>
      </c>
      <c r="K794">
        <f t="shared" si="99"/>
        <v>0.75919999999999987</v>
      </c>
      <c r="L794">
        <f t="shared" si="105"/>
        <v>8.4102719638399369E-96</v>
      </c>
      <c r="M794">
        <f>SUM($L$2:L794)</f>
        <v>1</v>
      </c>
      <c r="N794">
        <f t="shared" si="100"/>
        <v>6.6693456673250699E-93</v>
      </c>
      <c r="O794">
        <f>SUM(N$2:N794)</f>
        <v>5.6364298010425502</v>
      </c>
    </row>
    <row r="795" spans="1:15" x14ac:dyDescent="0.3">
      <c r="A795">
        <v>794</v>
      </c>
      <c r="C795">
        <f t="shared" si="102"/>
        <v>0.18000000000000002</v>
      </c>
      <c r="D795">
        <f t="shared" si="98"/>
        <v>0.82</v>
      </c>
      <c r="E795">
        <f t="shared" si="103"/>
        <v>1.546170338125188E-69</v>
      </c>
      <c r="F795">
        <f>SUM($E$2:E795)</f>
        <v>0.99999999999999967</v>
      </c>
      <c r="G795">
        <f t="shared" si="101"/>
        <v>1.2276592484713994E-66</v>
      </c>
      <c r="H795">
        <f>SUM(G$2:G795)</f>
        <v>7.8705700884908047</v>
      </c>
      <c r="J795">
        <f t="shared" si="104"/>
        <v>0.2408000000000001</v>
      </c>
      <c r="K795">
        <f t="shared" si="99"/>
        <v>0.75919999999999987</v>
      </c>
      <c r="L795">
        <f t="shared" si="105"/>
        <v>6.3850784749472791E-96</v>
      </c>
      <c r="M795">
        <f>SUM($L$2:L795)</f>
        <v>1</v>
      </c>
      <c r="N795">
        <f t="shared" si="100"/>
        <v>5.06975230910814E-93</v>
      </c>
      <c r="O795">
        <f>SUM(N$2:N795)</f>
        <v>5.6364298010425502</v>
      </c>
    </row>
    <row r="796" spans="1:15" x14ac:dyDescent="0.3">
      <c r="A796">
        <v>795</v>
      </c>
      <c r="C796">
        <f t="shared" si="102"/>
        <v>0.18000000000000002</v>
      </c>
      <c r="D796">
        <f t="shared" si="98"/>
        <v>0.82</v>
      </c>
      <c r="E796">
        <f t="shared" si="103"/>
        <v>1.267859677262654E-69</v>
      </c>
      <c r="F796">
        <f>SUM($E$2:E796)</f>
        <v>0.99999999999999967</v>
      </c>
      <c r="G796">
        <f t="shared" si="101"/>
        <v>1.00794844342381E-66</v>
      </c>
      <c r="H796">
        <f>SUM(G$2:G796)</f>
        <v>7.8705700884908047</v>
      </c>
      <c r="J796">
        <f t="shared" si="104"/>
        <v>0.2408000000000001</v>
      </c>
      <c r="K796">
        <f t="shared" si="99"/>
        <v>0.75919999999999987</v>
      </c>
      <c r="L796">
        <f t="shared" si="105"/>
        <v>4.8475515781799734E-96</v>
      </c>
      <c r="M796">
        <f>SUM($L$2:L796)</f>
        <v>1</v>
      </c>
      <c r="N796">
        <f t="shared" si="100"/>
        <v>3.8538035046530788E-93</v>
      </c>
      <c r="O796">
        <f>SUM(N$2:N796)</f>
        <v>5.6364298010425502</v>
      </c>
    </row>
    <row r="797" spans="1:15" x14ac:dyDescent="0.3">
      <c r="A797">
        <v>796</v>
      </c>
      <c r="C797">
        <f t="shared" si="102"/>
        <v>0.18000000000000002</v>
      </c>
      <c r="D797">
        <f t="shared" si="98"/>
        <v>0.82</v>
      </c>
      <c r="E797">
        <f t="shared" si="103"/>
        <v>1.0396449353553763E-69</v>
      </c>
      <c r="F797">
        <f>SUM($E$2:E797)</f>
        <v>0.99999999999999967</v>
      </c>
      <c r="G797">
        <f t="shared" si="101"/>
        <v>8.2755736854287954E-67</v>
      </c>
      <c r="H797">
        <f>SUM(G$2:G797)</f>
        <v>7.8705700884908047</v>
      </c>
      <c r="J797">
        <f t="shared" si="104"/>
        <v>0.2408000000000001</v>
      </c>
      <c r="K797">
        <f t="shared" si="99"/>
        <v>0.75919999999999987</v>
      </c>
      <c r="L797">
        <f t="shared" si="105"/>
        <v>3.6802611581542353E-96</v>
      </c>
      <c r="M797">
        <f>SUM($L$2:L797)</f>
        <v>1</v>
      </c>
      <c r="N797">
        <f t="shared" si="100"/>
        <v>2.9294878818907712E-93</v>
      </c>
      <c r="O797">
        <f>SUM(N$2:N797)</f>
        <v>5.6364298010425502</v>
      </c>
    </row>
    <row r="798" spans="1:15" x14ac:dyDescent="0.3">
      <c r="A798">
        <v>797</v>
      </c>
      <c r="C798">
        <f t="shared" si="102"/>
        <v>0.18000000000000002</v>
      </c>
      <c r="D798">
        <f t="shared" si="98"/>
        <v>0.82</v>
      </c>
      <c r="E798">
        <f t="shared" si="103"/>
        <v>8.5250884699140844E-70</v>
      </c>
      <c r="F798">
        <f>SUM($E$2:E798)</f>
        <v>0.99999999999999967</v>
      </c>
      <c r="G798">
        <f t="shared" si="101"/>
        <v>6.7944955105215253E-67</v>
      </c>
      <c r="H798">
        <f>SUM(G$2:G798)</f>
        <v>7.8705700884908047</v>
      </c>
      <c r="J798">
        <f t="shared" si="104"/>
        <v>0.2408000000000001</v>
      </c>
      <c r="K798">
        <f t="shared" si="99"/>
        <v>0.75919999999999987</v>
      </c>
      <c r="L798">
        <f t="shared" si="105"/>
        <v>2.7940542712706952E-96</v>
      </c>
      <c r="M798">
        <f>SUM($L$2:L798)</f>
        <v>1</v>
      </c>
      <c r="N798">
        <f t="shared" si="100"/>
        <v>2.226861254202744E-93</v>
      </c>
      <c r="O798">
        <f>SUM(N$2:N798)</f>
        <v>5.6364298010425502</v>
      </c>
    </row>
    <row r="799" spans="1:15" x14ac:dyDescent="0.3">
      <c r="A799">
        <v>798</v>
      </c>
      <c r="C799">
        <f t="shared" si="102"/>
        <v>0.18000000000000002</v>
      </c>
      <c r="D799">
        <f t="shared" si="98"/>
        <v>0.82</v>
      </c>
      <c r="E799">
        <f t="shared" si="103"/>
        <v>6.9905725453295489E-70</v>
      </c>
      <c r="F799">
        <f>SUM($E$2:E799)</f>
        <v>0.99999999999999967</v>
      </c>
      <c r="G799">
        <f t="shared" si="101"/>
        <v>5.5784768911729799E-67</v>
      </c>
      <c r="H799">
        <f>SUM(G$2:G799)</f>
        <v>7.8705700884908047</v>
      </c>
      <c r="J799">
        <f t="shared" si="104"/>
        <v>0.2408000000000001</v>
      </c>
      <c r="K799">
        <f t="shared" si="99"/>
        <v>0.75919999999999987</v>
      </c>
      <c r="L799">
        <f t="shared" si="105"/>
        <v>2.1212460027487116E-96</v>
      </c>
      <c r="M799">
        <f>SUM($L$2:L799)</f>
        <v>1</v>
      </c>
      <c r="N799">
        <f t="shared" si="100"/>
        <v>1.6927543101934719E-93</v>
      </c>
      <c r="O799">
        <f>SUM(N$2:N799)</f>
        <v>5.6364298010425502</v>
      </c>
    </row>
    <row r="800" spans="1:15" x14ac:dyDescent="0.3">
      <c r="A800">
        <v>799</v>
      </c>
      <c r="C800">
        <f t="shared" si="102"/>
        <v>0.18000000000000002</v>
      </c>
      <c r="D800">
        <f t="shared" si="98"/>
        <v>0.82</v>
      </c>
      <c r="E800">
        <f t="shared" si="103"/>
        <v>5.73226948717023E-70</v>
      </c>
      <c r="F800">
        <f>SUM($E$2:E800)</f>
        <v>0.99999999999999967</v>
      </c>
      <c r="G800">
        <f t="shared" si="101"/>
        <v>4.5800833202490139E-67</v>
      </c>
      <c r="H800">
        <f>SUM(G$2:G800)</f>
        <v>7.8705700884908047</v>
      </c>
      <c r="J800">
        <f t="shared" si="104"/>
        <v>0.2408000000000001</v>
      </c>
      <c r="K800">
        <f t="shared" si="99"/>
        <v>0.75919999999999987</v>
      </c>
      <c r="L800">
        <f t="shared" si="105"/>
        <v>1.6104499652868217E-96</v>
      </c>
      <c r="M800">
        <f>SUM($L$2:L800)</f>
        <v>1</v>
      </c>
      <c r="N800">
        <f t="shared" si="100"/>
        <v>1.2867495222641705E-93</v>
      </c>
      <c r="O800">
        <f>SUM(N$2:N800)</f>
        <v>5.6364298010425502</v>
      </c>
    </row>
    <row r="801" spans="1:15" x14ac:dyDescent="0.3">
      <c r="A801">
        <v>800</v>
      </c>
      <c r="C801">
        <f t="shared" si="102"/>
        <v>0.18000000000000002</v>
      </c>
      <c r="D801">
        <f t="shared" si="98"/>
        <v>0.82</v>
      </c>
      <c r="E801">
        <f t="shared" si="103"/>
        <v>4.7004609794795884E-70</v>
      </c>
      <c r="F801">
        <f>SUM($E$2:E801)</f>
        <v>0.99999999999999967</v>
      </c>
      <c r="G801">
        <f t="shared" si="101"/>
        <v>3.7603687835836705E-67</v>
      </c>
      <c r="H801">
        <f>SUM(G$2:G801)</f>
        <v>7.8705700884908047</v>
      </c>
      <c r="J801">
        <f t="shared" si="104"/>
        <v>0.2408000000000001</v>
      </c>
      <c r="K801">
        <f t="shared" si="99"/>
        <v>0.75919999999999987</v>
      </c>
      <c r="L801">
        <f t="shared" si="105"/>
        <v>1.2226536136457548E-96</v>
      </c>
      <c r="M801">
        <f>SUM($L$2:L801)</f>
        <v>1</v>
      </c>
      <c r="N801">
        <f t="shared" si="100"/>
        <v>9.7812289091660379E-94</v>
      </c>
      <c r="O801">
        <f>SUM(N$2:N801)</f>
        <v>5.6364298010425502</v>
      </c>
    </row>
    <row r="802" spans="1:15" x14ac:dyDescent="0.3">
      <c r="A802">
        <v>801</v>
      </c>
      <c r="C802">
        <f t="shared" si="102"/>
        <v>0.18000000000000002</v>
      </c>
      <c r="D802">
        <f t="shared" si="98"/>
        <v>0.82</v>
      </c>
      <c r="E802">
        <f t="shared" si="103"/>
        <v>3.8543780031732621E-70</v>
      </c>
      <c r="F802">
        <f>SUM($E$2:E802)</f>
        <v>0.99999999999999967</v>
      </c>
      <c r="G802">
        <f t="shared" si="101"/>
        <v>3.087356780541783E-67</v>
      </c>
      <c r="H802">
        <f>SUM(G$2:G802)</f>
        <v>7.8705700884908047</v>
      </c>
      <c r="J802">
        <f t="shared" si="104"/>
        <v>0.2408000000000001</v>
      </c>
      <c r="K802">
        <f t="shared" si="99"/>
        <v>0.75919999999999987</v>
      </c>
      <c r="L802">
        <f t="shared" si="105"/>
        <v>9.2823862347985688E-97</v>
      </c>
      <c r="M802">
        <f>SUM($L$2:L802)</f>
        <v>1</v>
      </c>
      <c r="N802">
        <f t="shared" si="100"/>
        <v>7.4351913740736538E-94</v>
      </c>
      <c r="O802">
        <f>SUM(N$2:N802)</f>
        <v>5.6364298010425502</v>
      </c>
    </row>
    <row r="803" spans="1:15" x14ac:dyDescent="0.3">
      <c r="A803">
        <v>802</v>
      </c>
      <c r="C803">
        <f t="shared" si="102"/>
        <v>0.18000000000000002</v>
      </c>
      <c r="D803">
        <f t="shared" si="98"/>
        <v>0.82</v>
      </c>
      <c r="E803">
        <f t="shared" si="103"/>
        <v>3.1605899626020749E-70</v>
      </c>
      <c r="F803">
        <f>SUM($E$2:E803)</f>
        <v>0.99999999999999967</v>
      </c>
      <c r="G803">
        <f t="shared" si="101"/>
        <v>2.5347931500068639E-67</v>
      </c>
      <c r="H803">
        <f>SUM(G$2:G803)</f>
        <v>7.8705700884908047</v>
      </c>
      <c r="J803">
        <f t="shared" si="104"/>
        <v>0.2408000000000001</v>
      </c>
      <c r="K803">
        <f t="shared" si="99"/>
        <v>0.75919999999999987</v>
      </c>
      <c r="L803">
        <f t="shared" si="105"/>
        <v>7.047187629459072E-97</v>
      </c>
      <c r="M803">
        <f>SUM($L$2:L803)</f>
        <v>1</v>
      </c>
      <c r="N803">
        <f t="shared" si="100"/>
        <v>5.6518444788261752E-94</v>
      </c>
      <c r="O803">
        <f>SUM(N$2:N803)</f>
        <v>5.6364298010425502</v>
      </c>
    </row>
    <row r="804" spans="1:15" x14ac:dyDescent="0.3">
      <c r="A804">
        <v>803</v>
      </c>
      <c r="C804">
        <f t="shared" si="102"/>
        <v>0.18000000000000002</v>
      </c>
      <c r="D804">
        <f t="shared" si="98"/>
        <v>0.82</v>
      </c>
      <c r="E804">
        <f t="shared" si="103"/>
        <v>2.5916837693337011E-70</v>
      </c>
      <c r="F804">
        <f>SUM($E$2:E804)</f>
        <v>0.99999999999999967</v>
      </c>
      <c r="G804">
        <f t="shared" si="101"/>
        <v>2.0811220667749622E-67</v>
      </c>
      <c r="H804">
        <f>SUM(G$2:G804)</f>
        <v>7.8705700884908047</v>
      </c>
      <c r="J804">
        <f t="shared" si="104"/>
        <v>0.2408000000000001</v>
      </c>
      <c r="K804">
        <f t="shared" si="99"/>
        <v>0.75919999999999987</v>
      </c>
      <c r="L804">
        <f t="shared" si="105"/>
        <v>5.3502248482853267E-97</v>
      </c>
      <c r="M804">
        <f>SUM($L$2:L804)</f>
        <v>1</v>
      </c>
      <c r="N804">
        <f t="shared" si="100"/>
        <v>4.2962305531731174E-94</v>
      </c>
      <c r="O804">
        <f>SUM(N$2:N804)</f>
        <v>5.6364298010425502</v>
      </c>
    </row>
    <row r="805" spans="1:15" x14ac:dyDescent="0.3">
      <c r="A805">
        <v>804</v>
      </c>
      <c r="C805">
        <f t="shared" si="102"/>
        <v>0.18000000000000002</v>
      </c>
      <c r="D805">
        <f t="shared" si="98"/>
        <v>0.82</v>
      </c>
      <c r="E805">
        <f t="shared" si="103"/>
        <v>2.125180690853635E-70</v>
      </c>
      <c r="F805">
        <f>SUM($E$2:E805)</f>
        <v>0.99999999999999967</v>
      </c>
      <c r="G805">
        <f t="shared" si="101"/>
        <v>1.7086452754463226E-67</v>
      </c>
      <c r="H805">
        <f>SUM(G$2:G805)</f>
        <v>7.8705700884908047</v>
      </c>
      <c r="J805">
        <f t="shared" si="104"/>
        <v>0.2408000000000001</v>
      </c>
      <c r="K805">
        <f t="shared" si="99"/>
        <v>0.75919999999999987</v>
      </c>
      <c r="L805">
        <f t="shared" si="105"/>
        <v>4.0618907048182191E-97</v>
      </c>
      <c r="M805">
        <f>SUM($L$2:L805)</f>
        <v>1</v>
      </c>
      <c r="N805">
        <f t="shared" si="100"/>
        <v>3.2657601266738481E-94</v>
      </c>
      <c r="O805">
        <f>SUM(N$2:N805)</f>
        <v>5.6364298010425502</v>
      </c>
    </row>
    <row r="806" spans="1:15" x14ac:dyDescent="0.3">
      <c r="A806">
        <v>805</v>
      </c>
      <c r="C806">
        <f t="shared" si="102"/>
        <v>0.18000000000000002</v>
      </c>
      <c r="D806">
        <f t="shared" si="98"/>
        <v>0.82</v>
      </c>
      <c r="E806">
        <f t="shared" si="103"/>
        <v>1.7426481664999805E-70</v>
      </c>
      <c r="F806">
        <f>SUM($E$2:E806)</f>
        <v>0.99999999999999967</v>
      </c>
      <c r="G806">
        <f t="shared" si="101"/>
        <v>1.4028317740324843E-67</v>
      </c>
      <c r="H806">
        <f>SUM(G$2:G806)</f>
        <v>7.8705700884908047</v>
      </c>
      <c r="J806">
        <f t="shared" si="104"/>
        <v>0.2408000000000001</v>
      </c>
      <c r="K806">
        <f t="shared" si="99"/>
        <v>0.75919999999999987</v>
      </c>
      <c r="L806">
        <f t="shared" si="105"/>
        <v>3.0837874230979913E-97</v>
      </c>
      <c r="M806">
        <f>SUM($L$2:L806)</f>
        <v>1</v>
      </c>
      <c r="N806">
        <f t="shared" si="100"/>
        <v>2.482448875593883E-94</v>
      </c>
      <c r="O806">
        <f>SUM(N$2:N806)</f>
        <v>5.6364298010425502</v>
      </c>
    </row>
    <row r="807" spans="1:15" x14ac:dyDescent="0.3">
      <c r="A807">
        <v>806</v>
      </c>
      <c r="C807">
        <f t="shared" si="102"/>
        <v>0.18000000000000002</v>
      </c>
      <c r="D807">
        <f t="shared" si="98"/>
        <v>0.82</v>
      </c>
      <c r="E807">
        <f t="shared" si="103"/>
        <v>1.428971496529984E-70</v>
      </c>
      <c r="F807">
        <f>SUM($E$2:E807)</f>
        <v>0.99999999999999967</v>
      </c>
      <c r="G807">
        <f t="shared" si="101"/>
        <v>1.1517510262031671E-67</v>
      </c>
      <c r="H807">
        <f>SUM(G$2:G807)</f>
        <v>7.8705700884908047</v>
      </c>
      <c r="J807">
        <f t="shared" si="104"/>
        <v>0.2408000000000001</v>
      </c>
      <c r="K807">
        <f t="shared" si="99"/>
        <v>0.75919999999999987</v>
      </c>
      <c r="L807">
        <f t="shared" si="105"/>
        <v>2.3412114116159946E-97</v>
      </c>
      <c r="M807">
        <f>SUM($L$2:L807)</f>
        <v>1</v>
      </c>
      <c r="N807">
        <f t="shared" si="100"/>
        <v>1.8870163977624915E-94</v>
      </c>
      <c r="O807">
        <f>SUM(N$2:N807)</f>
        <v>5.6364298010425502</v>
      </c>
    </row>
    <row r="808" spans="1:15" x14ac:dyDescent="0.3">
      <c r="A808">
        <v>807</v>
      </c>
      <c r="C808">
        <f t="shared" si="102"/>
        <v>0.18000000000000002</v>
      </c>
      <c r="D808">
        <f t="shared" si="98"/>
        <v>0.82</v>
      </c>
      <c r="E808">
        <f t="shared" si="103"/>
        <v>1.1717566271545868E-70</v>
      </c>
      <c r="F808">
        <f>SUM($E$2:E808)</f>
        <v>0.99999999999999967</v>
      </c>
      <c r="G808">
        <f t="shared" si="101"/>
        <v>9.456075981137516E-68</v>
      </c>
      <c r="H808">
        <f>SUM(G$2:G808)</f>
        <v>7.8705700884908047</v>
      </c>
      <c r="J808">
        <f t="shared" si="104"/>
        <v>0.2408000000000001</v>
      </c>
      <c r="K808">
        <f t="shared" si="99"/>
        <v>0.75919999999999987</v>
      </c>
      <c r="L808">
        <f t="shared" si="105"/>
        <v>1.7774477036988627E-97</v>
      </c>
      <c r="M808">
        <f>SUM($L$2:L808)</f>
        <v>1</v>
      </c>
      <c r="N808">
        <f t="shared" si="100"/>
        <v>1.4344002968849822E-94</v>
      </c>
      <c r="O808">
        <f>SUM(N$2:N808)</f>
        <v>5.6364298010425502</v>
      </c>
    </row>
    <row r="809" spans="1:15" x14ac:dyDescent="0.3">
      <c r="A809">
        <v>808</v>
      </c>
      <c r="C809">
        <f t="shared" si="102"/>
        <v>0.18000000000000002</v>
      </c>
      <c r="D809">
        <f t="shared" si="98"/>
        <v>0.82</v>
      </c>
      <c r="E809">
        <f t="shared" si="103"/>
        <v>9.6084043426676107E-71</v>
      </c>
      <c r="F809">
        <f>SUM($E$2:E809)</f>
        <v>0.99999999999999967</v>
      </c>
      <c r="G809">
        <f t="shared" si="101"/>
        <v>7.7635907088754288E-68</v>
      </c>
      <c r="H809">
        <f>SUM(G$2:G809)</f>
        <v>7.8705700884908047</v>
      </c>
      <c r="J809">
        <f t="shared" si="104"/>
        <v>0.2408000000000001</v>
      </c>
      <c r="K809">
        <f t="shared" si="99"/>
        <v>0.75919999999999987</v>
      </c>
      <c r="L809">
        <f t="shared" si="105"/>
        <v>1.3494382966481763E-97</v>
      </c>
      <c r="M809">
        <f>SUM($L$2:L809)</f>
        <v>1</v>
      </c>
      <c r="N809">
        <f t="shared" si="100"/>
        <v>1.0903461436917264E-94</v>
      </c>
      <c r="O809">
        <f>SUM(N$2:N809)</f>
        <v>5.6364298010425502</v>
      </c>
    </row>
    <row r="810" spans="1:15" x14ac:dyDescent="0.3">
      <c r="A810">
        <v>809</v>
      </c>
      <c r="C810">
        <f t="shared" si="102"/>
        <v>0.18000000000000002</v>
      </c>
      <c r="D810">
        <f t="shared" si="98"/>
        <v>0.82</v>
      </c>
      <c r="E810">
        <f t="shared" si="103"/>
        <v>7.8788915609874401E-71</v>
      </c>
      <c r="F810">
        <f>SUM($E$2:E810)</f>
        <v>0.99999999999999967</v>
      </c>
      <c r="G810">
        <f t="shared" si="101"/>
        <v>6.3740232728388389E-68</v>
      </c>
      <c r="H810">
        <f>SUM(G$2:G810)</f>
        <v>7.8705700884908047</v>
      </c>
      <c r="J810">
        <f t="shared" si="104"/>
        <v>0.2408000000000001</v>
      </c>
      <c r="K810">
        <f t="shared" si="99"/>
        <v>0.75919999999999987</v>
      </c>
      <c r="L810">
        <f t="shared" si="105"/>
        <v>1.0244935548152953E-97</v>
      </c>
      <c r="M810">
        <f>SUM($L$2:L810)</f>
        <v>1</v>
      </c>
      <c r="N810">
        <f t="shared" si="100"/>
        <v>8.2881528584557385E-95</v>
      </c>
      <c r="O810">
        <f>SUM(N$2:N810)</f>
        <v>5.6364298010425502</v>
      </c>
    </row>
    <row r="811" spans="1:15" x14ac:dyDescent="0.3">
      <c r="A811">
        <v>810</v>
      </c>
      <c r="C811">
        <f t="shared" si="102"/>
        <v>0.18000000000000002</v>
      </c>
      <c r="D811">
        <f t="shared" si="98"/>
        <v>0.82</v>
      </c>
      <c r="E811">
        <f t="shared" si="103"/>
        <v>6.4606910800097004E-71</v>
      </c>
      <c r="F811">
        <f>SUM($E$2:E811)</f>
        <v>0.99999999999999967</v>
      </c>
      <c r="G811">
        <f t="shared" si="101"/>
        <v>5.2331597748078571E-68</v>
      </c>
      <c r="H811">
        <f>SUM(G$2:G811)</f>
        <v>7.8705700884908047</v>
      </c>
      <c r="J811">
        <f t="shared" si="104"/>
        <v>0.2408000000000001</v>
      </c>
      <c r="K811">
        <f t="shared" si="99"/>
        <v>0.75919999999999987</v>
      </c>
      <c r="L811">
        <f t="shared" si="105"/>
        <v>7.7779550681577203E-98</v>
      </c>
      <c r="M811">
        <f>SUM($L$2:L811)</f>
        <v>1</v>
      </c>
      <c r="N811">
        <f t="shared" si="100"/>
        <v>6.3001436052077531E-95</v>
      </c>
      <c r="O811">
        <f>SUM(N$2:N811)</f>
        <v>5.6364298010425502</v>
      </c>
    </row>
    <row r="812" spans="1:15" x14ac:dyDescent="0.3">
      <c r="A812">
        <v>811</v>
      </c>
      <c r="C812">
        <f t="shared" si="102"/>
        <v>0.18000000000000002</v>
      </c>
      <c r="D812">
        <f t="shared" si="98"/>
        <v>0.82</v>
      </c>
      <c r="E812">
        <f t="shared" si="103"/>
        <v>5.2977666856079541E-71</v>
      </c>
      <c r="F812">
        <f>SUM($E$2:E812)</f>
        <v>0.99999999999999967</v>
      </c>
      <c r="G812">
        <f t="shared" si="101"/>
        <v>4.2964887820280509E-68</v>
      </c>
      <c r="H812">
        <f>SUM(G$2:G812)</f>
        <v>7.8705700884908047</v>
      </c>
      <c r="J812">
        <f t="shared" si="104"/>
        <v>0.2408000000000001</v>
      </c>
      <c r="K812">
        <f t="shared" si="99"/>
        <v>0.75919999999999987</v>
      </c>
      <c r="L812">
        <f t="shared" si="105"/>
        <v>5.9050234877453406E-98</v>
      </c>
      <c r="M812">
        <f>SUM($L$2:L812)</f>
        <v>1</v>
      </c>
      <c r="N812">
        <f t="shared" si="100"/>
        <v>4.7889740485614714E-95</v>
      </c>
      <c r="O812">
        <f>SUM(N$2:N812)</f>
        <v>5.6364298010425502</v>
      </c>
    </row>
    <row r="813" spans="1:15" x14ac:dyDescent="0.3">
      <c r="A813">
        <v>812</v>
      </c>
      <c r="C813">
        <f t="shared" si="102"/>
        <v>0.18000000000000002</v>
      </c>
      <c r="D813">
        <f t="shared" si="98"/>
        <v>0.82</v>
      </c>
      <c r="E813">
        <f t="shared" si="103"/>
        <v>4.3441686821985219E-71</v>
      </c>
      <c r="F813">
        <f>SUM($E$2:E813)</f>
        <v>0.99999999999999967</v>
      </c>
      <c r="G813">
        <f t="shared" si="101"/>
        <v>3.5274649699451996E-68</v>
      </c>
      <c r="H813">
        <f>SUM(G$2:G813)</f>
        <v>7.8705700884908047</v>
      </c>
      <c r="J813">
        <f t="shared" si="104"/>
        <v>0.2408000000000001</v>
      </c>
      <c r="K813">
        <f t="shared" si="99"/>
        <v>0.75919999999999987</v>
      </c>
      <c r="L813">
        <f t="shared" si="105"/>
        <v>4.4830938318962619E-98</v>
      </c>
      <c r="M813">
        <f>SUM($L$2:L813)</f>
        <v>1</v>
      </c>
      <c r="N813">
        <f t="shared" si="100"/>
        <v>3.6402721914997644E-95</v>
      </c>
      <c r="O813">
        <f>SUM(N$2:N813)</f>
        <v>5.6364298010425502</v>
      </c>
    </row>
    <row r="814" spans="1:15" x14ac:dyDescent="0.3">
      <c r="A814">
        <v>813</v>
      </c>
      <c r="C814">
        <f t="shared" si="102"/>
        <v>0.18000000000000002</v>
      </c>
      <c r="D814">
        <f t="shared" si="98"/>
        <v>0.82</v>
      </c>
      <c r="E814">
        <f t="shared" si="103"/>
        <v>3.5622183194027876E-71</v>
      </c>
      <c r="F814">
        <f>SUM($E$2:E814)</f>
        <v>0.99999999999999967</v>
      </c>
      <c r="G814">
        <f t="shared" si="101"/>
        <v>2.8960834936744661E-68</v>
      </c>
      <c r="H814">
        <f>SUM(G$2:G814)</f>
        <v>7.8705700884908047</v>
      </c>
      <c r="J814">
        <f t="shared" si="104"/>
        <v>0.2408000000000001</v>
      </c>
      <c r="K814">
        <f t="shared" si="99"/>
        <v>0.75919999999999987</v>
      </c>
      <c r="L814">
        <f t="shared" si="105"/>
        <v>3.4035648371756416E-98</v>
      </c>
      <c r="M814">
        <f>SUM($L$2:L814)</f>
        <v>1</v>
      </c>
      <c r="N814">
        <f t="shared" si="100"/>
        <v>2.7670982126237968E-95</v>
      </c>
      <c r="O814">
        <f>SUM(N$2:N814)</f>
        <v>5.6364298010425502</v>
      </c>
    </row>
    <row r="815" spans="1:15" x14ac:dyDescent="0.3">
      <c r="A815">
        <v>814</v>
      </c>
      <c r="C815">
        <f t="shared" si="102"/>
        <v>0.18000000000000002</v>
      </c>
      <c r="D815">
        <f t="shared" si="98"/>
        <v>0.82</v>
      </c>
      <c r="E815">
        <f t="shared" si="103"/>
        <v>2.9210190219102858E-71</v>
      </c>
      <c r="F815">
        <f>SUM($E$2:E815)</f>
        <v>0.99999999999999967</v>
      </c>
      <c r="G815">
        <f t="shared" si="101"/>
        <v>2.3777094838349725E-68</v>
      </c>
      <c r="H815">
        <f>SUM(G$2:G815)</f>
        <v>7.8705700884908047</v>
      </c>
      <c r="J815">
        <f t="shared" si="104"/>
        <v>0.2408000000000001</v>
      </c>
      <c r="K815">
        <f t="shared" si="99"/>
        <v>0.75919999999999987</v>
      </c>
      <c r="L815">
        <f t="shared" si="105"/>
        <v>2.5839864243837467E-98</v>
      </c>
      <c r="M815">
        <f>SUM($L$2:L815)</f>
        <v>1</v>
      </c>
      <c r="N815">
        <f t="shared" si="100"/>
        <v>2.1033649494483697E-95</v>
      </c>
      <c r="O815">
        <f>SUM(N$2:N815)</f>
        <v>5.6364298010425502</v>
      </c>
    </row>
    <row r="816" spans="1:15" x14ac:dyDescent="0.3">
      <c r="A816">
        <v>815</v>
      </c>
      <c r="C816">
        <f t="shared" si="102"/>
        <v>0.18000000000000002</v>
      </c>
      <c r="D816">
        <f t="shared" si="98"/>
        <v>0.82</v>
      </c>
      <c r="E816">
        <f t="shared" si="103"/>
        <v>2.3952355979664341E-71</v>
      </c>
      <c r="F816">
        <f>SUM($E$2:E816)</f>
        <v>0.99999999999999967</v>
      </c>
      <c r="G816">
        <f t="shared" si="101"/>
        <v>1.9521170123426439E-68</v>
      </c>
      <c r="H816">
        <f>SUM(G$2:G816)</f>
        <v>7.8705700884908047</v>
      </c>
      <c r="J816">
        <f t="shared" si="104"/>
        <v>0.2408000000000001</v>
      </c>
      <c r="K816">
        <f t="shared" si="99"/>
        <v>0.75919999999999987</v>
      </c>
      <c r="L816">
        <f t="shared" si="105"/>
        <v>1.9617624933921402E-98</v>
      </c>
      <c r="M816">
        <f>SUM($L$2:L816)</f>
        <v>1</v>
      </c>
      <c r="N816">
        <f t="shared" si="100"/>
        <v>1.5988364321145941E-95</v>
      </c>
      <c r="O816">
        <f>SUM(N$2:N816)</f>
        <v>5.6364298010425502</v>
      </c>
    </row>
    <row r="817" spans="1:15" x14ac:dyDescent="0.3">
      <c r="A817">
        <v>816</v>
      </c>
      <c r="C817">
        <f t="shared" si="102"/>
        <v>0.18000000000000002</v>
      </c>
      <c r="D817">
        <f t="shared" si="98"/>
        <v>0.82</v>
      </c>
      <c r="E817">
        <f t="shared" si="103"/>
        <v>1.9640931903324759E-71</v>
      </c>
      <c r="F817">
        <f>SUM($E$2:E817)</f>
        <v>0.99999999999999967</v>
      </c>
      <c r="G817">
        <f t="shared" si="101"/>
        <v>1.6027000433113004E-68</v>
      </c>
      <c r="H817">
        <f>SUM(G$2:G817)</f>
        <v>7.8705700884908047</v>
      </c>
      <c r="J817">
        <f t="shared" si="104"/>
        <v>0.2408000000000001</v>
      </c>
      <c r="K817">
        <f t="shared" si="99"/>
        <v>0.75919999999999987</v>
      </c>
      <c r="L817">
        <f t="shared" si="105"/>
        <v>1.4893700849833126E-98</v>
      </c>
      <c r="M817">
        <f>SUM($L$2:L817)</f>
        <v>1</v>
      </c>
      <c r="N817">
        <f t="shared" si="100"/>
        <v>1.2153259893463831E-95</v>
      </c>
      <c r="O817">
        <f>SUM(N$2:N817)</f>
        <v>5.6364298010425502</v>
      </c>
    </row>
    <row r="818" spans="1:15" x14ac:dyDescent="0.3">
      <c r="A818">
        <v>817</v>
      </c>
      <c r="C818">
        <f t="shared" si="102"/>
        <v>0.18000000000000002</v>
      </c>
      <c r="D818">
        <f t="shared" si="98"/>
        <v>0.82</v>
      </c>
      <c r="E818">
        <f t="shared" si="103"/>
        <v>1.6105564160726303E-71</v>
      </c>
      <c r="F818">
        <f>SUM($E$2:E818)</f>
        <v>0.99999999999999967</v>
      </c>
      <c r="G818">
        <f t="shared" si="101"/>
        <v>1.3158245919313388E-68</v>
      </c>
      <c r="H818">
        <f>SUM(G$2:G818)</f>
        <v>7.8705700884908047</v>
      </c>
      <c r="J818">
        <f t="shared" si="104"/>
        <v>0.2408000000000001</v>
      </c>
      <c r="K818">
        <f t="shared" si="99"/>
        <v>0.75919999999999987</v>
      </c>
      <c r="L818">
        <f t="shared" si="105"/>
        <v>1.1307297685193308E-98</v>
      </c>
      <c r="M818">
        <f>SUM($L$2:L818)</f>
        <v>1</v>
      </c>
      <c r="N818">
        <f t="shared" si="100"/>
        <v>9.238062208802933E-96</v>
      </c>
      <c r="O818">
        <f>SUM(N$2:N818)</f>
        <v>5.6364298010425502</v>
      </c>
    </row>
    <row r="819" spans="1:15" x14ac:dyDescent="0.3">
      <c r="A819">
        <v>818</v>
      </c>
      <c r="C819">
        <f t="shared" si="102"/>
        <v>0.18000000000000002</v>
      </c>
      <c r="D819">
        <f t="shared" si="98"/>
        <v>0.82</v>
      </c>
      <c r="E819">
        <f t="shared" si="103"/>
        <v>1.3206562611795567E-71</v>
      </c>
      <c r="F819">
        <f>SUM($E$2:E819)</f>
        <v>0.99999999999999967</v>
      </c>
      <c r="G819">
        <f t="shared" si="101"/>
        <v>1.0802968216448774E-68</v>
      </c>
      <c r="H819">
        <f>SUM(G$2:G819)</f>
        <v>7.8705700884908047</v>
      </c>
      <c r="J819">
        <f t="shared" si="104"/>
        <v>0.2408000000000001</v>
      </c>
      <c r="K819">
        <f t="shared" si="99"/>
        <v>0.75919999999999987</v>
      </c>
      <c r="L819">
        <f t="shared" si="105"/>
        <v>8.5845004025987589E-99</v>
      </c>
      <c r="M819">
        <f>SUM($L$2:L819)</f>
        <v>1</v>
      </c>
      <c r="N819">
        <f t="shared" si="100"/>
        <v>7.0221213293257849E-96</v>
      </c>
      <c r="O819">
        <f>SUM(N$2:N819)</f>
        <v>5.6364298010425502</v>
      </c>
    </row>
    <row r="820" spans="1:15" x14ac:dyDescent="0.3">
      <c r="A820">
        <v>819</v>
      </c>
      <c r="C820">
        <f t="shared" si="102"/>
        <v>0.18000000000000002</v>
      </c>
      <c r="D820">
        <f t="shared" si="98"/>
        <v>0.82</v>
      </c>
      <c r="E820">
        <f t="shared" si="103"/>
        <v>1.0829381341672365E-71</v>
      </c>
      <c r="F820">
        <f>SUM($E$2:E820)</f>
        <v>0.99999999999999967</v>
      </c>
      <c r="G820">
        <f t="shared" si="101"/>
        <v>8.8692633188296667E-69</v>
      </c>
      <c r="H820">
        <f>SUM(G$2:G820)</f>
        <v>7.8705700884908047</v>
      </c>
      <c r="J820">
        <f t="shared" si="104"/>
        <v>0.2408000000000001</v>
      </c>
      <c r="K820">
        <f t="shared" si="99"/>
        <v>0.75919999999999987</v>
      </c>
      <c r="L820">
        <f t="shared" si="105"/>
        <v>6.5173527056529767E-99</v>
      </c>
      <c r="M820">
        <f>SUM($L$2:L820)</f>
        <v>1</v>
      </c>
      <c r="N820">
        <f t="shared" si="100"/>
        <v>5.3377118659297881E-96</v>
      </c>
      <c r="O820">
        <f>SUM(N$2:N820)</f>
        <v>5.6364298010425502</v>
      </c>
    </row>
    <row r="821" spans="1:15" x14ac:dyDescent="0.3">
      <c r="A821">
        <v>820</v>
      </c>
      <c r="C821">
        <f t="shared" si="102"/>
        <v>0.18000000000000002</v>
      </c>
      <c r="D821">
        <f t="shared" si="98"/>
        <v>0.82</v>
      </c>
      <c r="E821">
        <f t="shared" si="103"/>
        <v>8.8800927001713391E-72</v>
      </c>
      <c r="F821">
        <f>SUM($E$2:E821)</f>
        <v>0.99999999999999967</v>
      </c>
      <c r="G821">
        <f t="shared" si="101"/>
        <v>7.2816760141404982E-69</v>
      </c>
      <c r="H821">
        <f>SUM(G$2:G821)</f>
        <v>7.8705700884908047</v>
      </c>
      <c r="J821">
        <f t="shared" si="104"/>
        <v>0.2408000000000001</v>
      </c>
      <c r="K821">
        <f t="shared" si="99"/>
        <v>0.75919999999999987</v>
      </c>
      <c r="L821">
        <f t="shared" si="105"/>
        <v>4.9479741741317387E-99</v>
      </c>
      <c r="M821">
        <f>SUM($L$2:L821)</f>
        <v>1</v>
      </c>
      <c r="N821">
        <f t="shared" si="100"/>
        <v>4.0573388227880261E-96</v>
      </c>
      <c r="O821">
        <f>SUM(N$2:N821)</f>
        <v>5.6364298010425502</v>
      </c>
    </row>
    <row r="822" spans="1:15" x14ac:dyDescent="0.3">
      <c r="A822">
        <v>821</v>
      </c>
      <c r="C822">
        <f t="shared" si="102"/>
        <v>0.18000000000000002</v>
      </c>
      <c r="D822">
        <f t="shared" si="98"/>
        <v>0.82</v>
      </c>
      <c r="E822">
        <f t="shared" si="103"/>
        <v>7.2816760141404974E-72</v>
      </c>
      <c r="F822">
        <f>SUM($E$2:E822)</f>
        <v>0.99999999999999967</v>
      </c>
      <c r="G822">
        <f t="shared" si="101"/>
        <v>5.9782560076093481E-69</v>
      </c>
      <c r="H822">
        <f>SUM(G$2:G822)</f>
        <v>7.8705700884908047</v>
      </c>
      <c r="J822">
        <f t="shared" si="104"/>
        <v>0.2408000000000001</v>
      </c>
      <c r="K822">
        <f t="shared" si="99"/>
        <v>0.75919999999999987</v>
      </c>
      <c r="L822">
        <f t="shared" si="105"/>
        <v>3.7565019930008153E-99</v>
      </c>
      <c r="M822">
        <f>SUM($L$2:L822)</f>
        <v>1</v>
      </c>
      <c r="N822">
        <f t="shared" si="100"/>
        <v>3.0840881362536693E-96</v>
      </c>
      <c r="O822">
        <f>SUM(N$2:N822)</f>
        <v>5.6364298010425502</v>
      </c>
    </row>
    <row r="823" spans="1:15" x14ac:dyDescent="0.3">
      <c r="A823">
        <v>822</v>
      </c>
      <c r="C823">
        <f t="shared" si="102"/>
        <v>0.18000000000000002</v>
      </c>
      <c r="D823">
        <f t="shared" si="98"/>
        <v>0.82</v>
      </c>
      <c r="E823">
        <f t="shared" si="103"/>
        <v>5.9709743315952072E-72</v>
      </c>
      <c r="F823">
        <f>SUM($E$2:E823)</f>
        <v>0.99999999999999967</v>
      </c>
      <c r="G823">
        <f t="shared" si="101"/>
        <v>4.90814090057126E-69</v>
      </c>
      <c r="H823">
        <f>SUM(G$2:G823)</f>
        <v>7.8705700884908047</v>
      </c>
      <c r="J823">
        <f t="shared" si="104"/>
        <v>0.2408000000000001</v>
      </c>
      <c r="K823">
        <f t="shared" si="99"/>
        <v>0.75919999999999987</v>
      </c>
      <c r="L823">
        <f t="shared" si="105"/>
        <v>2.8519363130862183E-99</v>
      </c>
      <c r="M823">
        <f>SUM($L$2:L823)</f>
        <v>1</v>
      </c>
      <c r="N823">
        <f t="shared" si="100"/>
        <v>2.3442916493568717E-96</v>
      </c>
      <c r="O823">
        <f>SUM(N$2:N823)</f>
        <v>5.6364298010425502</v>
      </c>
    </row>
    <row r="824" spans="1:15" x14ac:dyDescent="0.3">
      <c r="A824">
        <v>823</v>
      </c>
      <c r="C824">
        <f t="shared" si="102"/>
        <v>0.18000000000000002</v>
      </c>
      <c r="D824">
        <f t="shared" si="98"/>
        <v>0.82</v>
      </c>
      <c r="E824">
        <f t="shared" si="103"/>
        <v>4.8961989519080696E-72</v>
      </c>
      <c r="F824">
        <f>SUM($E$2:E824)</f>
        <v>0.99999999999999967</v>
      </c>
      <c r="G824">
        <f t="shared" si="101"/>
        <v>4.0295717374203414E-69</v>
      </c>
      <c r="H824">
        <f>SUM(G$2:G824)</f>
        <v>7.8705700884908047</v>
      </c>
      <c r="J824">
        <f t="shared" si="104"/>
        <v>0.2408000000000001</v>
      </c>
      <c r="K824">
        <f t="shared" si="99"/>
        <v>0.75919999999999987</v>
      </c>
      <c r="L824">
        <f t="shared" si="105"/>
        <v>2.1651900488950567E-99</v>
      </c>
      <c r="M824">
        <f>SUM($L$2:L824)</f>
        <v>1</v>
      </c>
      <c r="N824">
        <f t="shared" si="100"/>
        <v>1.7819514102406316E-96</v>
      </c>
      <c r="O824">
        <f>SUM(N$2:N824)</f>
        <v>5.6364298010425502</v>
      </c>
    </row>
    <row r="825" spans="1:15" x14ac:dyDescent="0.3">
      <c r="A825">
        <v>824</v>
      </c>
      <c r="C825">
        <f t="shared" si="102"/>
        <v>0.18000000000000002</v>
      </c>
      <c r="D825">
        <f t="shared" si="98"/>
        <v>0.82</v>
      </c>
      <c r="E825">
        <f t="shared" si="103"/>
        <v>4.0148831405646166E-72</v>
      </c>
      <c r="F825">
        <f>SUM($E$2:E825)</f>
        <v>0.99999999999999967</v>
      </c>
      <c r="G825">
        <f t="shared" si="101"/>
        <v>3.3082637078252441E-69</v>
      </c>
      <c r="H825">
        <f>SUM(G$2:G825)</f>
        <v>7.8705700884908047</v>
      </c>
      <c r="J825">
        <f t="shared" si="104"/>
        <v>0.2408000000000001</v>
      </c>
      <c r="K825">
        <f t="shared" si="99"/>
        <v>0.75919999999999987</v>
      </c>
      <c r="L825">
        <f t="shared" si="105"/>
        <v>1.6438122851211268E-99</v>
      </c>
      <c r="M825">
        <f>SUM($L$2:L825)</f>
        <v>1</v>
      </c>
      <c r="N825">
        <f t="shared" si="100"/>
        <v>1.3545013229398085E-96</v>
      </c>
      <c r="O825">
        <f>SUM(N$2:N825)</f>
        <v>5.6364298010425502</v>
      </c>
    </row>
    <row r="826" spans="1:15" x14ac:dyDescent="0.3">
      <c r="A826">
        <v>825</v>
      </c>
      <c r="C826">
        <f t="shared" si="102"/>
        <v>0.18000000000000002</v>
      </c>
      <c r="D826">
        <f t="shared" si="98"/>
        <v>0.82</v>
      </c>
      <c r="E826">
        <f t="shared" si="103"/>
        <v>3.2922041752629852E-72</v>
      </c>
      <c r="F826">
        <f>SUM($E$2:E826)</f>
        <v>0.99999999999999967</v>
      </c>
      <c r="G826">
        <f t="shared" si="101"/>
        <v>2.7160684445919626E-69</v>
      </c>
      <c r="H826">
        <f>SUM(G$2:G826)</f>
        <v>7.8705700884908047</v>
      </c>
      <c r="J826">
        <f t="shared" si="104"/>
        <v>0.2408000000000001</v>
      </c>
      <c r="K826">
        <f t="shared" si="99"/>
        <v>0.75919999999999987</v>
      </c>
      <c r="L826">
        <f t="shared" si="105"/>
        <v>1.2479822868639594E-99</v>
      </c>
      <c r="M826">
        <f>SUM($L$2:L826)</f>
        <v>1</v>
      </c>
      <c r="N826">
        <f t="shared" si="100"/>
        <v>1.0295853866627665E-96</v>
      </c>
      <c r="O826">
        <f>SUM(N$2:N826)</f>
        <v>5.6364298010425502</v>
      </c>
    </row>
    <row r="827" spans="1:15" x14ac:dyDescent="0.3">
      <c r="A827">
        <v>826</v>
      </c>
      <c r="C827">
        <f t="shared" si="102"/>
        <v>0.18000000000000002</v>
      </c>
      <c r="D827">
        <f t="shared" si="98"/>
        <v>0.82</v>
      </c>
      <c r="E827">
        <f t="shared" si="103"/>
        <v>2.6996074237156475E-72</v>
      </c>
      <c r="F827">
        <f>SUM($E$2:E827)</f>
        <v>0.99999999999999967</v>
      </c>
      <c r="G827">
        <f t="shared" si="101"/>
        <v>2.2298757319891249E-69</v>
      </c>
      <c r="H827">
        <f>SUM(G$2:G827)</f>
        <v>7.8705700884908047</v>
      </c>
      <c r="J827">
        <f t="shared" si="104"/>
        <v>0.2408000000000001</v>
      </c>
      <c r="K827">
        <f t="shared" si="99"/>
        <v>0.75919999999999987</v>
      </c>
      <c r="L827">
        <f t="shared" si="105"/>
        <v>9.4746815218711772E-100</v>
      </c>
      <c r="M827">
        <f>SUM($L$2:L827)</f>
        <v>1</v>
      </c>
      <c r="N827">
        <f t="shared" si="100"/>
        <v>7.8260869370655924E-97</v>
      </c>
      <c r="O827">
        <f>SUM(N$2:N827)</f>
        <v>5.6364298010425502</v>
      </c>
    </row>
    <row r="828" spans="1:15" x14ac:dyDescent="0.3">
      <c r="A828">
        <v>827</v>
      </c>
      <c r="C828">
        <f t="shared" si="102"/>
        <v>0.18000000000000002</v>
      </c>
      <c r="D828">
        <f t="shared" si="98"/>
        <v>0.82</v>
      </c>
      <c r="E828">
        <f t="shared" si="103"/>
        <v>2.2136780874468309E-72</v>
      </c>
      <c r="F828">
        <f>SUM($E$2:E828)</f>
        <v>0.99999999999999967</v>
      </c>
      <c r="G828">
        <f t="shared" si="101"/>
        <v>1.8307117783185291E-69</v>
      </c>
      <c r="H828">
        <f>SUM(G$2:G828)</f>
        <v>7.8705700884908047</v>
      </c>
      <c r="J828">
        <f t="shared" si="104"/>
        <v>0.2408000000000001</v>
      </c>
      <c r="K828">
        <f t="shared" si="99"/>
        <v>0.75919999999999987</v>
      </c>
      <c r="L828">
        <f t="shared" si="105"/>
        <v>7.1931782114045968E-100</v>
      </c>
      <c r="M828">
        <f>SUM($L$2:L828)</f>
        <v>1</v>
      </c>
      <c r="N828">
        <f t="shared" si="100"/>
        <v>5.9487583808316012E-97</v>
      </c>
      <c r="O828">
        <f>SUM(N$2:N828)</f>
        <v>5.6364298010425502</v>
      </c>
    </row>
    <row r="829" spans="1:15" x14ac:dyDescent="0.3">
      <c r="A829">
        <v>828</v>
      </c>
      <c r="C829">
        <f t="shared" si="102"/>
        <v>0.18000000000000002</v>
      </c>
      <c r="D829">
        <f t="shared" si="98"/>
        <v>0.82</v>
      </c>
      <c r="E829">
        <f t="shared" si="103"/>
        <v>1.8152160317064013E-72</v>
      </c>
      <c r="F829">
        <f>SUM($E$2:E829)</f>
        <v>0.99999999999999967</v>
      </c>
      <c r="G829">
        <f t="shared" si="101"/>
        <v>1.5029988742529002E-69</v>
      </c>
      <c r="H829">
        <f>SUM(G$2:G829)</f>
        <v>7.8705700884908047</v>
      </c>
      <c r="J829">
        <f t="shared" si="104"/>
        <v>0.2408000000000001</v>
      </c>
      <c r="K829">
        <f t="shared" si="99"/>
        <v>0.75919999999999987</v>
      </c>
      <c r="L829">
        <f t="shared" si="105"/>
        <v>5.4610608980983686E-100</v>
      </c>
      <c r="M829">
        <f>SUM($L$2:L829)</f>
        <v>1</v>
      </c>
      <c r="N829">
        <f t="shared" si="100"/>
        <v>4.5217584236254493E-97</v>
      </c>
      <c r="O829">
        <f>SUM(N$2:N829)</f>
        <v>5.6364298010425502</v>
      </c>
    </row>
    <row r="830" spans="1:15" x14ac:dyDescent="0.3">
      <c r="A830">
        <v>829</v>
      </c>
      <c r="C830">
        <f t="shared" si="102"/>
        <v>0.18000000000000002</v>
      </c>
      <c r="D830">
        <f t="shared" si="98"/>
        <v>0.82</v>
      </c>
      <c r="E830">
        <f t="shared" si="103"/>
        <v>1.488477145999249E-72</v>
      </c>
      <c r="F830">
        <f>SUM($E$2:E830)</f>
        <v>0.99999999999999967</v>
      </c>
      <c r="G830">
        <f t="shared" si="101"/>
        <v>1.2339475540333773E-69</v>
      </c>
      <c r="H830">
        <f>SUM(G$2:G830)</f>
        <v>7.8705700884908047</v>
      </c>
      <c r="J830">
        <f t="shared" si="104"/>
        <v>0.2408000000000001</v>
      </c>
      <c r="K830">
        <f t="shared" si="99"/>
        <v>0.75919999999999987</v>
      </c>
      <c r="L830">
        <f t="shared" si="105"/>
        <v>4.1460374338362808E-100</v>
      </c>
      <c r="M830">
        <f>SUM($L$2:L830)</f>
        <v>1</v>
      </c>
      <c r="N830">
        <f t="shared" si="100"/>
        <v>3.4370650326502768E-97</v>
      </c>
      <c r="O830">
        <f>SUM(N$2:N830)</f>
        <v>5.6364298010425502</v>
      </c>
    </row>
    <row r="831" spans="1:15" x14ac:dyDescent="0.3">
      <c r="A831">
        <v>830</v>
      </c>
      <c r="C831">
        <f t="shared" si="102"/>
        <v>0.18000000000000002</v>
      </c>
      <c r="D831">
        <f t="shared" si="98"/>
        <v>0.82</v>
      </c>
      <c r="E831">
        <f t="shared" si="103"/>
        <v>1.220551259719384E-72</v>
      </c>
      <c r="F831">
        <f>SUM($E$2:E831)</f>
        <v>0.99999999999999967</v>
      </c>
      <c r="G831">
        <f t="shared" si="101"/>
        <v>1.0130575455670887E-69</v>
      </c>
      <c r="H831">
        <f>SUM(G$2:G831)</f>
        <v>7.8705700884908047</v>
      </c>
      <c r="J831">
        <f t="shared" si="104"/>
        <v>0.2408000000000001</v>
      </c>
      <c r="K831">
        <f t="shared" si="99"/>
        <v>0.75919999999999987</v>
      </c>
      <c r="L831">
        <f t="shared" si="105"/>
        <v>3.147671619768504E-100</v>
      </c>
      <c r="M831">
        <f>SUM($L$2:L831)</f>
        <v>1</v>
      </c>
      <c r="N831">
        <f t="shared" si="100"/>
        <v>2.612567444407858E-97</v>
      </c>
      <c r="O831">
        <f>SUM(N$2:N831)</f>
        <v>5.6364298010425502</v>
      </c>
    </row>
    <row r="832" spans="1:15" x14ac:dyDescent="0.3">
      <c r="A832">
        <v>831</v>
      </c>
      <c r="C832">
        <f t="shared" si="102"/>
        <v>0.18000000000000002</v>
      </c>
      <c r="D832">
        <f t="shared" si="98"/>
        <v>0.82</v>
      </c>
      <c r="E832">
        <f t="shared" si="103"/>
        <v>1.0008520329698948E-72</v>
      </c>
      <c r="F832">
        <f>SUM($E$2:E832)</f>
        <v>0.99999999999999967</v>
      </c>
      <c r="G832">
        <f t="shared" si="101"/>
        <v>8.3170803939798253E-70</v>
      </c>
      <c r="H832">
        <f>SUM(G$2:G832)</f>
        <v>7.8705700884908047</v>
      </c>
      <c r="J832">
        <f t="shared" si="104"/>
        <v>0.2408000000000001</v>
      </c>
      <c r="K832">
        <f t="shared" si="99"/>
        <v>0.75919999999999987</v>
      </c>
      <c r="L832">
        <f t="shared" si="105"/>
        <v>2.3897122937282477E-100</v>
      </c>
      <c r="M832">
        <f>SUM($L$2:L832)</f>
        <v>1</v>
      </c>
      <c r="N832">
        <f t="shared" si="100"/>
        <v>1.9858509160881739E-97</v>
      </c>
      <c r="O832">
        <f>SUM(N$2:N832)</f>
        <v>5.6364298010425502</v>
      </c>
    </row>
    <row r="833" spans="1:15" x14ac:dyDescent="0.3">
      <c r="A833">
        <v>832</v>
      </c>
      <c r="C833">
        <f t="shared" si="102"/>
        <v>0.18000000000000002</v>
      </c>
      <c r="D833">
        <f t="shared" si="98"/>
        <v>0.82</v>
      </c>
      <c r="E833">
        <f t="shared" si="103"/>
        <v>8.2069866703531365E-73</v>
      </c>
      <c r="F833">
        <f>SUM($E$2:E833)</f>
        <v>0.99999999999999967</v>
      </c>
      <c r="G833">
        <f t="shared" si="101"/>
        <v>6.8282129097338098E-70</v>
      </c>
      <c r="H833">
        <f>SUM(G$2:G833)</f>
        <v>7.8705700884908047</v>
      </c>
      <c r="J833">
        <f t="shared" si="104"/>
        <v>0.2408000000000001</v>
      </c>
      <c r="K833">
        <f t="shared" si="99"/>
        <v>0.75919999999999987</v>
      </c>
      <c r="L833">
        <f t="shared" si="105"/>
        <v>1.8142695733984854E-100</v>
      </c>
      <c r="M833">
        <f>SUM($L$2:L833)</f>
        <v>1</v>
      </c>
      <c r="N833">
        <f t="shared" si="100"/>
        <v>1.50947228506754E-97</v>
      </c>
      <c r="O833">
        <f>SUM(N$2:N833)</f>
        <v>5.6364298010425502</v>
      </c>
    </row>
    <row r="834" spans="1:15" x14ac:dyDescent="0.3">
      <c r="A834">
        <v>833</v>
      </c>
      <c r="C834">
        <f t="shared" si="102"/>
        <v>0.18000000000000002</v>
      </c>
      <c r="D834">
        <f t="shared" ref="D834:D897" si="106">1-C834</f>
        <v>0.82</v>
      </c>
      <c r="E834">
        <f t="shared" si="103"/>
        <v>6.7297290696895722E-73</v>
      </c>
      <c r="F834">
        <f>SUM($E$2:E834)</f>
        <v>0.99999999999999967</v>
      </c>
      <c r="G834">
        <f t="shared" si="101"/>
        <v>5.6058643150514135E-70</v>
      </c>
      <c r="H834">
        <f>SUM(G$2:G834)</f>
        <v>7.8705700884908047</v>
      </c>
      <c r="J834">
        <f t="shared" si="104"/>
        <v>0.2408000000000001</v>
      </c>
      <c r="K834">
        <f t="shared" ref="K834:K897" si="107">1-J834</f>
        <v>0.75919999999999987</v>
      </c>
      <c r="L834">
        <f t="shared" si="105"/>
        <v>1.3773934601241299E-100</v>
      </c>
      <c r="M834">
        <f>SUM($L$2:L834)</f>
        <v>1</v>
      </c>
      <c r="N834">
        <f t="shared" ref="N834:N897" si="108">$A834*L834</f>
        <v>1.1473687522834003E-97</v>
      </c>
      <c r="O834">
        <f>SUM(N$2:N834)</f>
        <v>5.6364298010425502</v>
      </c>
    </row>
    <row r="835" spans="1:15" x14ac:dyDescent="0.3">
      <c r="A835">
        <v>834</v>
      </c>
      <c r="C835">
        <f t="shared" si="102"/>
        <v>0.18000000000000002</v>
      </c>
      <c r="D835">
        <f t="shared" si="106"/>
        <v>0.82</v>
      </c>
      <c r="E835">
        <f t="shared" si="103"/>
        <v>5.5183778371454488E-73</v>
      </c>
      <c r="F835">
        <f>SUM($E$2:E835)</f>
        <v>0.99999999999999967</v>
      </c>
      <c r="G835">
        <f t="shared" ref="G835:G898" si="109">$A835*E835</f>
        <v>4.6023271161793045E-70</v>
      </c>
      <c r="H835">
        <f>SUM(G$2:G835)</f>
        <v>7.8705700884908047</v>
      </c>
      <c r="J835">
        <f t="shared" si="104"/>
        <v>0.2408000000000001</v>
      </c>
      <c r="K835">
        <f t="shared" si="107"/>
        <v>0.75919999999999987</v>
      </c>
      <c r="L835">
        <f t="shared" si="105"/>
        <v>1.0457171149262393E-100</v>
      </c>
      <c r="M835">
        <f>SUM($L$2:L835)</f>
        <v>1</v>
      </c>
      <c r="N835">
        <f t="shared" si="108"/>
        <v>8.721280738484836E-98</v>
      </c>
      <c r="O835">
        <f>SUM(N$2:N835)</f>
        <v>5.6364298010425502</v>
      </c>
    </row>
    <row r="836" spans="1:15" x14ac:dyDescent="0.3">
      <c r="A836">
        <v>835</v>
      </c>
      <c r="C836">
        <f t="shared" si="102"/>
        <v>0.18000000000000002</v>
      </c>
      <c r="D836">
        <f t="shared" si="106"/>
        <v>0.82</v>
      </c>
      <c r="E836">
        <f t="shared" si="103"/>
        <v>4.5250698264592679E-73</v>
      </c>
      <c r="F836">
        <f>SUM($E$2:E836)</f>
        <v>0.99999999999999967</v>
      </c>
      <c r="G836">
        <f t="shared" si="109"/>
        <v>3.7784333050934885E-70</v>
      </c>
      <c r="H836">
        <f>SUM(G$2:G836)</f>
        <v>7.8705700884908047</v>
      </c>
      <c r="J836">
        <f t="shared" si="104"/>
        <v>0.2408000000000001</v>
      </c>
      <c r="K836">
        <f t="shared" si="107"/>
        <v>0.75919999999999987</v>
      </c>
      <c r="L836">
        <f t="shared" si="105"/>
        <v>7.9390843365200078E-101</v>
      </c>
      <c r="M836">
        <f>SUM($L$2:L836)</f>
        <v>1</v>
      </c>
      <c r="N836">
        <f t="shared" si="108"/>
        <v>6.6291354209942064E-98</v>
      </c>
      <c r="O836">
        <f>SUM(N$2:N836)</f>
        <v>5.6364298010425502</v>
      </c>
    </row>
    <row r="837" spans="1:15" x14ac:dyDescent="0.3">
      <c r="A837">
        <v>836</v>
      </c>
      <c r="C837">
        <f t="shared" si="102"/>
        <v>0.18000000000000002</v>
      </c>
      <c r="D837">
        <f t="shared" si="106"/>
        <v>0.82</v>
      </c>
      <c r="E837">
        <f t="shared" si="103"/>
        <v>3.7105572576965996E-73</v>
      </c>
      <c r="F837">
        <f>SUM($E$2:E837)</f>
        <v>0.99999999999999967</v>
      </c>
      <c r="G837">
        <f t="shared" si="109"/>
        <v>3.1020258674343571E-70</v>
      </c>
      <c r="H837">
        <f>SUM(G$2:G837)</f>
        <v>7.8705700884908047</v>
      </c>
      <c r="J837">
        <f t="shared" si="104"/>
        <v>0.2408000000000001</v>
      </c>
      <c r="K837">
        <f t="shared" si="107"/>
        <v>0.75919999999999987</v>
      </c>
      <c r="L837">
        <f t="shared" si="105"/>
        <v>6.0273528282859896E-101</v>
      </c>
      <c r="M837">
        <f>SUM($L$2:L837)</f>
        <v>1</v>
      </c>
      <c r="N837">
        <f t="shared" si="108"/>
        <v>5.0388669644470871E-98</v>
      </c>
      <c r="O837">
        <f>SUM(N$2:N837)</f>
        <v>5.6364298010425502</v>
      </c>
    </row>
    <row r="838" spans="1:15" x14ac:dyDescent="0.3">
      <c r="A838">
        <v>837</v>
      </c>
      <c r="C838">
        <f t="shared" si="102"/>
        <v>0.18000000000000002</v>
      </c>
      <c r="D838">
        <f t="shared" si="106"/>
        <v>0.82</v>
      </c>
      <c r="E838">
        <f t="shared" si="103"/>
        <v>3.0426569513112114E-73</v>
      </c>
      <c r="F838">
        <f>SUM($E$2:E838)</f>
        <v>0.99999999999999967</v>
      </c>
      <c r="G838">
        <f t="shared" si="109"/>
        <v>2.546703868247484E-70</v>
      </c>
      <c r="H838">
        <f>SUM(G$2:G838)</f>
        <v>7.8705700884908047</v>
      </c>
      <c r="J838">
        <f t="shared" si="104"/>
        <v>0.2408000000000001</v>
      </c>
      <c r="K838">
        <f t="shared" si="107"/>
        <v>0.75919999999999987</v>
      </c>
      <c r="L838">
        <f t="shared" si="105"/>
        <v>4.5759662672347225E-101</v>
      </c>
      <c r="M838">
        <f>SUM($L$2:L838)</f>
        <v>1</v>
      </c>
      <c r="N838">
        <f t="shared" si="108"/>
        <v>3.8300837656754629E-98</v>
      </c>
      <c r="O838">
        <f>SUM(N$2:N838)</f>
        <v>5.6364298010425502</v>
      </c>
    </row>
    <row r="839" spans="1:15" x14ac:dyDescent="0.3">
      <c r="A839">
        <v>838</v>
      </c>
      <c r="C839">
        <f t="shared" si="102"/>
        <v>0.18000000000000002</v>
      </c>
      <c r="D839">
        <f t="shared" si="106"/>
        <v>0.82</v>
      </c>
      <c r="E839">
        <f t="shared" si="103"/>
        <v>2.4949787000751933E-73</v>
      </c>
      <c r="F839">
        <f>SUM($E$2:E839)</f>
        <v>0.99999999999999967</v>
      </c>
      <c r="G839">
        <f t="shared" si="109"/>
        <v>2.090792150663012E-70</v>
      </c>
      <c r="H839">
        <f>SUM(G$2:G839)</f>
        <v>7.8705700884908047</v>
      </c>
      <c r="J839">
        <f t="shared" si="104"/>
        <v>0.2408000000000001</v>
      </c>
      <c r="K839">
        <f t="shared" si="107"/>
        <v>0.75919999999999987</v>
      </c>
      <c r="L839">
        <f t="shared" si="105"/>
        <v>3.4740735900846007E-101</v>
      </c>
      <c r="M839">
        <f>SUM($L$2:L839)</f>
        <v>1</v>
      </c>
      <c r="N839">
        <f t="shared" si="108"/>
        <v>2.9112736684908954E-98</v>
      </c>
      <c r="O839">
        <f>SUM(N$2:N839)</f>
        <v>5.6364298010425502</v>
      </c>
    </row>
    <row r="840" spans="1:15" x14ac:dyDescent="0.3">
      <c r="A840">
        <v>839</v>
      </c>
      <c r="C840">
        <f t="shared" si="102"/>
        <v>0.18000000000000002</v>
      </c>
      <c r="D840">
        <f t="shared" si="106"/>
        <v>0.82</v>
      </c>
      <c r="E840">
        <f t="shared" si="103"/>
        <v>2.0458825340616584E-73</v>
      </c>
      <c r="F840">
        <f>SUM($E$2:E840)</f>
        <v>0.99999999999999967</v>
      </c>
      <c r="G840">
        <f t="shared" si="109"/>
        <v>1.7164954460777313E-70</v>
      </c>
      <c r="H840">
        <f>SUM(G$2:G840)</f>
        <v>7.8705700884908047</v>
      </c>
      <c r="J840">
        <f t="shared" si="104"/>
        <v>0.2408000000000001</v>
      </c>
      <c r="K840">
        <f t="shared" si="107"/>
        <v>0.75919999999999987</v>
      </c>
      <c r="L840">
        <f t="shared" si="105"/>
        <v>2.6375166695922284E-101</v>
      </c>
      <c r="M840">
        <f>SUM($L$2:L840)</f>
        <v>1</v>
      </c>
      <c r="N840">
        <f t="shared" si="108"/>
        <v>2.2128764857878796E-98</v>
      </c>
      <c r="O840">
        <f>SUM(N$2:N840)</f>
        <v>5.6364298010425502</v>
      </c>
    </row>
    <row r="841" spans="1:15" x14ac:dyDescent="0.3">
      <c r="A841">
        <v>840</v>
      </c>
      <c r="C841">
        <f t="shared" si="102"/>
        <v>0.18000000000000002</v>
      </c>
      <c r="D841">
        <f t="shared" si="106"/>
        <v>0.82</v>
      </c>
      <c r="E841">
        <f t="shared" si="103"/>
        <v>1.6776236779305599E-73</v>
      </c>
      <c r="F841">
        <f>SUM($E$2:E841)</f>
        <v>0.99999999999999967</v>
      </c>
      <c r="G841">
        <f t="shared" si="109"/>
        <v>1.4092038894616703E-70</v>
      </c>
      <c r="H841">
        <f>SUM(G$2:G841)</f>
        <v>7.8705700884908047</v>
      </c>
      <c r="J841">
        <f t="shared" si="104"/>
        <v>0.2408000000000001</v>
      </c>
      <c r="K841">
        <f t="shared" si="107"/>
        <v>0.75919999999999987</v>
      </c>
      <c r="L841">
        <f t="shared" si="105"/>
        <v>2.0024026555544196E-101</v>
      </c>
      <c r="M841">
        <f>SUM($L$2:L841)</f>
        <v>1</v>
      </c>
      <c r="N841">
        <f t="shared" si="108"/>
        <v>1.6820182306657124E-98</v>
      </c>
      <c r="O841">
        <f>SUM(N$2:N841)</f>
        <v>5.6364298010425502</v>
      </c>
    </row>
    <row r="842" spans="1:15" x14ac:dyDescent="0.3">
      <c r="A842">
        <v>841</v>
      </c>
      <c r="C842">
        <f t="shared" si="102"/>
        <v>0.18000000000000002</v>
      </c>
      <c r="D842">
        <f t="shared" si="106"/>
        <v>0.82</v>
      </c>
      <c r="E842">
        <f t="shared" si="103"/>
        <v>1.3756514159030591E-73</v>
      </c>
      <c r="F842">
        <f>SUM($E$2:E842)</f>
        <v>0.99999999999999967</v>
      </c>
      <c r="G842">
        <f t="shared" si="109"/>
        <v>1.1569228407744727E-70</v>
      </c>
      <c r="H842">
        <f>SUM(G$2:G842)</f>
        <v>7.8705700884908047</v>
      </c>
      <c r="J842">
        <f t="shared" si="104"/>
        <v>0.2408000000000001</v>
      </c>
      <c r="K842">
        <f t="shared" si="107"/>
        <v>0.75919999999999987</v>
      </c>
      <c r="L842">
        <f t="shared" si="105"/>
        <v>1.5202240960969152E-101</v>
      </c>
      <c r="M842">
        <f>SUM($L$2:L842)</f>
        <v>1</v>
      </c>
      <c r="N842">
        <f t="shared" si="108"/>
        <v>1.2785084648175056E-98</v>
      </c>
      <c r="O842">
        <f>SUM(N$2:N842)</f>
        <v>5.6364298010425502</v>
      </c>
    </row>
    <row r="843" spans="1:15" x14ac:dyDescent="0.3">
      <c r="A843">
        <v>842</v>
      </c>
      <c r="C843">
        <f t="shared" si="102"/>
        <v>0.18000000000000002</v>
      </c>
      <c r="D843">
        <f t="shared" si="106"/>
        <v>0.82</v>
      </c>
      <c r="E843">
        <f t="shared" si="103"/>
        <v>1.1280341610405083E-73</v>
      </c>
      <c r="F843">
        <f>SUM($E$2:E843)</f>
        <v>0.99999999999999967</v>
      </c>
      <c r="G843">
        <f t="shared" si="109"/>
        <v>9.4980476359610798E-71</v>
      </c>
      <c r="H843">
        <f>SUM(G$2:G843)</f>
        <v>7.8705700884908047</v>
      </c>
      <c r="J843">
        <f t="shared" si="104"/>
        <v>0.2408000000000001</v>
      </c>
      <c r="K843">
        <f t="shared" si="107"/>
        <v>0.75919999999999987</v>
      </c>
      <c r="L843">
        <f t="shared" si="105"/>
        <v>1.1541541337567778E-101</v>
      </c>
      <c r="M843">
        <f>SUM($L$2:L843)</f>
        <v>1</v>
      </c>
      <c r="N843">
        <f t="shared" si="108"/>
        <v>9.7179778062320695E-99</v>
      </c>
      <c r="O843">
        <f>SUM(N$2:N843)</f>
        <v>5.6364298010425502</v>
      </c>
    </row>
    <row r="844" spans="1:15" x14ac:dyDescent="0.3">
      <c r="A844">
        <v>843</v>
      </c>
      <c r="C844">
        <f t="shared" si="102"/>
        <v>0.18000000000000002</v>
      </c>
      <c r="D844">
        <f t="shared" si="106"/>
        <v>0.82</v>
      </c>
      <c r="E844">
        <f t="shared" si="103"/>
        <v>9.2498801205321671E-74</v>
      </c>
      <c r="F844">
        <f>SUM($E$2:E844)</f>
        <v>0.99999999999999967</v>
      </c>
      <c r="G844">
        <f t="shared" si="109"/>
        <v>7.7976489416086169E-71</v>
      </c>
      <c r="H844">
        <f>SUM(G$2:G844)</f>
        <v>7.8705700884908047</v>
      </c>
      <c r="J844">
        <f t="shared" si="104"/>
        <v>0.2408000000000001</v>
      </c>
      <c r="K844">
        <f t="shared" si="107"/>
        <v>0.75919999999999987</v>
      </c>
      <c r="L844">
        <f t="shared" si="105"/>
        <v>8.7623381834814554E-102</v>
      </c>
      <c r="M844">
        <f>SUM($L$2:L844)</f>
        <v>1</v>
      </c>
      <c r="N844">
        <f t="shared" si="108"/>
        <v>7.386651088674867E-99</v>
      </c>
      <c r="O844">
        <f>SUM(N$2:N844)</f>
        <v>5.6364298010425502</v>
      </c>
    </row>
    <row r="845" spans="1:15" x14ac:dyDescent="0.3">
      <c r="A845">
        <v>844</v>
      </c>
      <c r="C845">
        <f t="shared" ref="C845:C908" si="110">C844</f>
        <v>0.18000000000000002</v>
      </c>
      <c r="D845">
        <f t="shared" si="106"/>
        <v>0.82</v>
      </c>
      <c r="E845">
        <f t="shared" ref="E845:E908" si="111">E844*D845</f>
        <v>7.5849016988363759E-74</v>
      </c>
      <c r="F845">
        <f>SUM($E$2:E845)</f>
        <v>0.99999999999999967</v>
      </c>
      <c r="G845">
        <f t="shared" si="109"/>
        <v>6.4016570338179012E-71</v>
      </c>
      <c r="H845">
        <f>SUM(G$2:G845)</f>
        <v>7.8705700884908047</v>
      </c>
      <c r="J845">
        <f t="shared" ref="J845:J908" si="112">J844</f>
        <v>0.2408000000000001</v>
      </c>
      <c r="K845">
        <f t="shared" si="107"/>
        <v>0.75919999999999987</v>
      </c>
      <c r="L845">
        <f t="shared" ref="L845:L908" si="113">L844*K845</f>
        <v>6.6523671488991196E-102</v>
      </c>
      <c r="M845">
        <f>SUM($L$2:L845)</f>
        <v>1</v>
      </c>
      <c r="N845">
        <f t="shared" si="108"/>
        <v>5.6145978736708568E-99</v>
      </c>
      <c r="O845">
        <f>SUM(N$2:N845)</f>
        <v>5.6364298010425502</v>
      </c>
    </row>
    <row r="846" spans="1:15" x14ac:dyDescent="0.3">
      <c r="A846">
        <v>845</v>
      </c>
      <c r="C846">
        <f t="shared" si="110"/>
        <v>0.18000000000000002</v>
      </c>
      <c r="D846">
        <f t="shared" si="106"/>
        <v>0.82</v>
      </c>
      <c r="E846">
        <f t="shared" si="111"/>
        <v>6.2196193930458276E-74</v>
      </c>
      <c r="F846">
        <f>SUM($E$2:E846)</f>
        <v>0.99999999999999967</v>
      </c>
      <c r="G846">
        <f t="shared" si="109"/>
        <v>5.2555783871237245E-71</v>
      </c>
      <c r="H846">
        <f>SUM(G$2:G846)</f>
        <v>7.8705700884908047</v>
      </c>
      <c r="J846">
        <f t="shared" si="112"/>
        <v>0.2408000000000001</v>
      </c>
      <c r="K846">
        <f t="shared" si="107"/>
        <v>0.75919999999999987</v>
      </c>
      <c r="L846">
        <f t="shared" si="113"/>
        <v>5.0504771394442111E-102</v>
      </c>
      <c r="M846">
        <f>SUM($L$2:L846)</f>
        <v>1</v>
      </c>
      <c r="N846">
        <f t="shared" si="108"/>
        <v>4.2676531828303587E-99</v>
      </c>
      <c r="O846">
        <f>SUM(N$2:N846)</f>
        <v>5.6364298010425502</v>
      </c>
    </row>
    <row r="847" spans="1:15" x14ac:dyDescent="0.3">
      <c r="A847">
        <v>846</v>
      </c>
      <c r="C847">
        <f t="shared" si="110"/>
        <v>0.18000000000000002</v>
      </c>
      <c r="D847">
        <f t="shared" si="106"/>
        <v>0.82</v>
      </c>
      <c r="E847">
        <f t="shared" si="111"/>
        <v>5.1000879022975781E-74</v>
      </c>
      <c r="F847">
        <f>SUM($E$2:E847)</f>
        <v>0.99999999999999967</v>
      </c>
      <c r="G847">
        <f t="shared" si="109"/>
        <v>4.314674365343751E-71</v>
      </c>
      <c r="H847">
        <f>SUM(G$2:G847)</f>
        <v>7.8705700884908047</v>
      </c>
      <c r="J847">
        <f t="shared" si="112"/>
        <v>0.2408000000000001</v>
      </c>
      <c r="K847">
        <f t="shared" si="107"/>
        <v>0.75919999999999987</v>
      </c>
      <c r="L847">
        <f t="shared" si="113"/>
        <v>3.8343222442660446E-102</v>
      </c>
      <c r="M847">
        <f>SUM($L$2:L847)</f>
        <v>1</v>
      </c>
      <c r="N847">
        <f t="shared" si="108"/>
        <v>3.2438366186490736E-99</v>
      </c>
      <c r="O847">
        <f>SUM(N$2:N847)</f>
        <v>5.6364298010425502</v>
      </c>
    </row>
    <row r="848" spans="1:15" x14ac:dyDescent="0.3">
      <c r="A848">
        <v>847</v>
      </c>
      <c r="C848">
        <f t="shared" si="110"/>
        <v>0.18000000000000002</v>
      </c>
      <c r="D848">
        <f t="shared" si="106"/>
        <v>0.82</v>
      </c>
      <c r="E848">
        <f t="shared" si="111"/>
        <v>4.1820720798840135E-74</v>
      </c>
      <c r="F848">
        <f>SUM($E$2:E848)</f>
        <v>0.99999999999999967</v>
      </c>
      <c r="G848">
        <f t="shared" si="109"/>
        <v>3.5422150516617595E-71</v>
      </c>
      <c r="H848">
        <f>SUM(G$2:G848)</f>
        <v>7.8705700884908047</v>
      </c>
      <c r="J848">
        <f t="shared" si="112"/>
        <v>0.2408000000000001</v>
      </c>
      <c r="K848">
        <f t="shared" si="107"/>
        <v>0.75919999999999987</v>
      </c>
      <c r="L848">
        <f t="shared" si="113"/>
        <v>2.9110174478467807E-102</v>
      </c>
      <c r="M848">
        <f>SUM($L$2:L848)</f>
        <v>1</v>
      </c>
      <c r="N848">
        <f t="shared" si="108"/>
        <v>2.4656317783262234E-99</v>
      </c>
      <c r="O848">
        <f>SUM(N$2:N848)</f>
        <v>5.6364298010425502</v>
      </c>
    </row>
    <row r="849" spans="1:15" x14ac:dyDescent="0.3">
      <c r="A849">
        <v>848</v>
      </c>
      <c r="C849">
        <f t="shared" si="110"/>
        <v>0.18000000000000002</v>
      </c>
      <c r="D849">
        <f t="shared" si="106"/>
        <v>0.82</v>
      </c>
      <c r="E849">
        <f t="shared" si="111"/>
        <v>3.4292991055048909E-74</v>
      </c>
      <c r="F849">
        <f>SUM($E$2:E849)</f>
        <v>0.99999999999999967</v>
      </c>
      <c r="G849">
        <f t="shared" si="109"/>
        <v>2.9080456414681476E-71</v>
      </c>
      <c r="H849">
        <f>SUM(G$2:G849)</f>
        <v>7.8705700884908047</v>
      </c>
      <c r="J849">
        <f t="shared" si="112"/>
        <v>0.2408000000000001</v>
      </c>
      <c r="K849">
        <f t="shared" si="107"/>
        <v>0.75919999999999987</v>
      </c>
      <c r="L849">
        <f t="shared" si="113"/>
        <v>2.2100444464052756E-102</v>
      </c>
      <c r="M849">
        <f>SUM($L$2:L849)</f>
        <v>1</v>
      </c>
      <c r="N849">
        <f t="shared" si="108"/>
        <v>1.8741176905516735E-99</v>
      </c>
      <c r="O849">
        <f>SUM(N$2:N849)</f>
        <v>5.6364298010425502</v>
      </c>
    </row>
    <row r="850" spans="1:15" x14ac:dyDescent="0.3">
      <c r="A850">
        <v>849</v>
      </c>
      <c r="C850">
        <f t="shared" si="110"/>
        <v>0.18000000000000002</v>
      </c>
      <c r="D850">
        <f t="shared" si="106"/>
        <v>0.82</v>
      </c>
      <c r="E850">
        <f t="shared" si="111"/>
        <v>2.8120252665140103E-74</v>
      </c>
      <c r="F850">
        <f>SUM($E$2:E850)</f>
        <v>0.99999999999999967</v>
      </c>
      <c r="G850">
        <f t="shared" si="109"/>
        <v>2.3874094512703949E-71</v>
      </c>
      <c r="H850">
        <f>SUM(G$2:G850)</f>
        <v>7.8705700884908047</v>
      </c>
      <c r="J850">
        <f t="shared" si="112"/>
        <v>0.2408000000000001</v>
      </c>
      <c r="K850">
        <f t="shared" si="107"/>
        <v>0.75919999999999987</v>
      </c>
      <c r="L850">
        <f t="shared" si="113"/>
        <v>1.677865743710885E-102</v>
      </c>
      <c r="M850">
        <f>SUM($L$2:L850)</f>
        <v>1</v>
      </c>
      <c r="N850">
        <f t="shared" si="108"/>
        <v>1.4245080164105414E-99</v>
      </c>
      <c r="O850">
        <f>SUM(N$2:N850)</f>
        <v>5.6364298010425502</v>
      </c>
    </row>
    <row r="851" spans="1:15" x14ac:dyDescent="0.3">
      <c r="A851">
        <v>850</v>
      </c>
      <c r="C851">
        <f t="shared" si="110"/>
        <v>0.18000000000000002</v>
      </c>
      <c r="D851">
        <f t="shared" si="106"/>
        <v>0.82</v>
      </c>
      <c r="E851">
        <f t="shared" si="111"/>
        <v>2.3058607185414882E-74</v>
      </c>
      <c r="F851">
        <f>SUM($E$2:E851)</f>
        <v>0.99999999999999967</v>
      </c>
      <c r="G851">
        <f t="shared" si="109"/>
        <v>1.9599816107602648E-71</v>
      </c>
      <c r="H851">
        <f>SUM(G$2:G851)</f>
        <v>7.8705700884908047</v>
      </c>
      <c r="J851">
        <f t="shared" si="112"/>
        <v>0.2408000000000001</v>
      </c>
      <c r="K851">
        <f t="shared" si="107"/>
        <v>0.75919999999999987</v>
      </c>
      <c r="L851">
        <f t="shared" si="113"/>
        <v>1.2738356726253037E-102</v>
      </c>
      <c r="M851">
        <f>SUM($L$2:L851)</f>
        <v>1</v>
      </c>
      <c r="N851">
        <f t="shared" si="108"/>
        <v>1.0827603217315083E-99</v>
      </c>
      <c r="O851">
        <f>SUM(N$2:N851)</f>
        <v>5.6364298010425502</v>
      </c>
    </row>
    <row r="852" spans="1:15" x14ac:dyDescent="0.3">
      <c r="A852">
        <v>851</v>
      </c>
      <c r="C852">
        <f t="shared" si="110"/>
        <v>0.18000000000000002</v>
      </c>
      <c r="D852">
        <f t="shared" si="106"/>
        <v>0.82</v>
      </c>
      <c r="E852">
        <f t="shared" si="111"/>
        <v>1.8908057892040201E-74</v>
      </c>
      <c r="F852">
        <f>SUM($E$2:E852)</f>
        <v>0.99999999999999967</v>
      </c>
      <c r="G852">
        <f t="shared" si="109"/>
        <v>1.6090757266126211E-71</v>
      </c>
      <c r="H852">
        <f>SUM(G$2:G852)</f>
        <v>7.8705700884908047</v>
      </c>
      <c r="J852">
        <f t="shared" si="112"/>
        <v>0.2408000000000001</v>
      </c>
      <c r="K852">
        <f t="shared" si="107"/>
        <v>0.75919999999999987</v>
      </c>
      <c r="L852">
        <f t="shared" si="113"/>
        <v>9.6709604265713051E-103</v>
      </c>
      <c r="M852">
        <f>SUM($L$2:L852)</f>
        <v>1</v>
      </c>
      <c r="N852">
        <f t="shared" si="108"/>
        <v>8.2299873230121808E-100</v>
      </c>
      <c r="O852">
        <f>SUM(N$2:N852)</f>
        <v>5.6364298010425502</v>
      </c>
    </row>
    <row r="853" spans="1:15" x14ac:dyDescent="0.3">
      <c r="A853">
        <v>852</v>
      </c>
      <c r="C853">
        <f t="shared" si="110"/>
        <v>0.18000000000000002</v>
      </c>
      <c r="D853">
        <f t="shared" si="106"/>
        <v>0.82</v>
      </c>
      <c r="E853">
        <f t="shared" si="111"/>
        <v>1.5504607471472964E-74</v>
      </c>
      <c r="F853">
        <f>SUM($E$2:E853)</f>
        <v>0.99999999999999967</v>
      </c>
      <c r="G853">
        <f t="shared" si="109"/>
        <v>1.3209925565694966E-71</v>
      </c>
      <c r="H853">
        <f>SUM(G$2:G853)</f>
        <v>7.8705700884908047</v>
      </c>
      <c r="J853">
        <f t="shared" si="112"/>
        <v>0.2408000000000001</v>
      </c>
      <c r="K853">
        <f t="shared" si="107"/>
        <v>0.75919999999999987</v>
      </c>
      <c r="L853">
        <f t="shared" si="113"/>
        <v>7.3421931558529335E-103</v>
      </c>
      <c r="M853">
        <f>SUM($L$2:L853)</f>
        <v>1</v>
      </c>
      <c r="N853">
        <f t="shared" si="108"/>
        <v>6.2555485687866998E-100</v>
      </c>
      <c r="O853">
        <f>SUM(N$2:N853)</f>
        <v>5.6364298010425502</v>
      </c>
    </row>
    <row r="854" spans="1:15" x14ac:dyDescent="0.3">
      <c r="A854">
        <v>853</v>
      </c>
      <c r="C854">
        <f t="shared" si="110"/>
        <v>0.18000000000000002</v>
      </c>
      <c r="D854">
        <f t="shared" si="106"/>
        <v>0.82</v>
      </c>
      <c r="E854">
        <f t="shared" si="111"/>
        <v>1.2713778126607829E-74</v>
      </c>
      <c r="F854">
        <f>SUM($E$2:E854)</f>
        <v>0.99999999999999967</v>
      </c>
      <c r="G854">
        <f t="shared" si="109"/>
        <v>1.0844852741996477E-71</v>
      </c>
      <c r="H854">
        <f>SUM(G$2:G854)</f>
        <v>7.8705700884908047</v>
      </c>
      <c r="J854">
        <f t="shared" si="112"/>
        <v>0.2408000000000001</v>
      </c>
      <c r="K854">
        <f t="shared" si="107"/>
        <v>0.75919999999999987</v>
      </c>
      <c r="L854">
        <f t="shared" si="113"/>
        <v>5.5741930439235462E-103</v>
      </c>
      <c r="M854">
        <f>SUM($L$2:L854)</f>
        <v>1</v>
      </c>
      <c r="N854">
        <f t="shared" si="108"/>
        <v>4.7547866664667852E-100</v>
      </c>
      <c r="O854">
        <f>SUM(N$2:N854)</f>
        <v>5.6364298010425502</v>
      </c>
    </row>
    <row r="855" spans="1:15" x14ac:dyDescent="0.3">
      <c r="A855">
        <v>854</v>
      </c>
      <c r="C855">
        <f t="shared" si="110"/>
        <v>0.18000000000000002</v>
      </c>
      <c r="D855">
        <f t="shared" si="106"/>
        <v>0.82</v>
      </c>
      <c r="E855">
        <f t="shared" si="111"/>
        <v>1.0425298063818419E-74</v>
      </c>
      <c r="F855">
        <f>SUM($E$2:E855)</f>
        <v>0.99999999999999967</v>
      </c>
      <c r="G855">
        <f t="shared" si="109"/>
        <v>8.9032045465009294E-72</v>
      </c>
      <c r="H855">
        <f>SUM(G$2:G855)</f>
        <v>7.8705700884908047</v>
      </c>
      <c r="J855">
        <f t="shared" si="112"/>
        <v>0.2408000000000001</v>
      </c>
      <c r="K855">
        <f t="shared" si="107"/>
        <v>0.75919999999999987</v>
      </c>
      <c r="L855">
        <f t="shared" si="113"/>
        <v>4.2319273589467556E-103</v>
      </c>
      <c r="M855">
        <f>SUM($L$2:L855)</f>
        <v>1</v>
      </c>
      <c r="N855">
        <f t="shared" si="108"/>
        <v>3.6140659645405292E-100</v>
      </c>
      <c r="O855">
        <f>SUM(N$2:N855)</f>
        <v>5.6364298010425502</v>
      </c>
    </row>
    <row r="856" spans="1:15" x14ac:dyDescent="0.3">
      <c r="A856">
        <v>855</v>
      </c>
      <c r="C856">
        <f t="shared" si="110"/>
        <v>0.18000000000000002</v>
      </c>
      <c r="D856">
        <f t="shared" si="106"/>
        <v>0.82</v>
      </c>
      <c r="E856">
        <f t="shared" si="111"/>
        <v>8.5487444123311026E-75</v>
      </c>
      <c r="F856">
        <f>SUM($E$2:E856)</f>
        <v>0.99999999999999967</v>
      </c>
      <c r="G856">
        <f t="shared" si="109"/>
        <v>7.3091764725430929E-72</v>
      </c>
      <c r="H856">
        <f>SUM(G$2:G856)</f>
        <v>7.8705700884908047</v>
      </c>
      <c r="J856">
        <f t="shared" si="112"/>
        <v>0.2408000000000001</v>
      </c>
      <c r="K856">
        <f t="shared" si="107"/>
        <v>0.75919999999999987</v>
      </c>
      <c r="L856">
        <f t="shared" si="113"/>
        <v>3.2128792509123762E-103</v>
      </c>
      <c r="M856">
        <f>SUM($L$2:L856)</f>
        <v>1</v>
      </c>
      <c r="N856">
        <f t="shared" si="108"/>
        <v>2.7470117595300817E-100</v>
      </c>
      <c r="O856">
        <f>SUM(N$2:N856)</f>
        <v>5.6364298010425502</v>
      </c>
    </row>
    <row r="857" spans="1:15" x14ac:dyDescent="0.3">
      <c r="A857">
        <v>856</v>
      </c>
      <c r="C857">
        <f t="shared" si="110"/>
        <v>0.18000000000000002</v>
      </c>
      <c r="D857">
        <f t="shared" si="106"/>
        <v>0.82</v>
      </c>
      <c r="E857">
        <f t="shared" si="111"/>
        <v>7.0099704181115034E-75</v>
      </c>
      <c r="F857">
        <f>SUM($E$2:E857)</f>
        <v>0.99999999999999967</v>
      </c>
      <c r="G857">
        <f t="shared" si="109"/>
        <v>6.0005346779034472E-72</v>
      </c>
      <c r="H857">
        <f>SUM(G$2:G857)</f>
        <v>7.8705700884908047</v>
      </c>
      <c r="J857">
        <f t="shared" si="112"/>
        <v>0.2408000000000001</v>
      </c>
      <c r="K857">
        <f t="shared" si="107"/>
        <v>0.75919999999999987</v>
      </c>
      <c r="L857">
        <f t="shared" si="113"/>
        <v>2.4392179272926755E-103</v>
      </c>
      <c r="M857">
        <f>SUM($L$2:L857)</f>
        <v>1</v>
      </c>
      <c r="N857">
        <f t="shared" si="108"/>
        <v>2.0879705457625303E-100</v>
      </c>
      <c r="O857">
        <f>SUM(N$2:N857)</f>
        <v>5.6364298010425502</v>
      </c>
    </row>
    <row r="858" spans="1:15" x14ac:dyDescent="0.3">
      <c r="A858">
        <v>857</v>
      </c>
      <c r="C858">
        <f t="shared" si="110"/>
        <v>0.18000000000000002</v>
      </c>
      <c r="D858">
        <f t="shared" si="106"/>
        <v>0.82</v>
      </c>
      <c r="E858">
        <f t="shared" si="111"/>
        <v>5.7481757428514327E-75</v>
      </c>
      <c r="F858">
        <f>SUM($E$2:E858)</f>
        <v>0.99999999999999967</v>
      </c>
      <c r="G858">
        <f t="shared" si="109"/>
        <v>4.9261866116236775E-72</v>
      </c>
      <c r="H858">
        <f>SUM(G$2:G858)</f>
        <v>7.8705700884908047</v>
      </c>
      <c r="J858">
        <f t="shared" si="112"/>
        <v>0.2408000000000001</v>
      </c>
      <c r="K858">
        <f t="shared" si="107"/>
        <v>0.75919999999999987</v>
      </c>
      <c r="L858">
        <f t="shared" si="113"/>
        <v>1.8518542504005991E-103</v>
      </c>
      <c r="M858">
        <f>SUM($L$2:L858)</f>
        <v>1</v>
      </c>
      <c r="N858">
        <f t="shared" si="108"/>
        <v>1.5870390925933135E-100</v>
      </c>
      <c r="O858">
        <f>SUM(N$2:N858)</f>
        <v>5.6364298010425502</v>
      </c>
    </row>
    <row r="859" spans="1:15" x14ac:dyDescent="0.3">
      <c r="A859">
        <v>858</v>
      </c>
      <c r="C859">
        <f t="shared" si="110"/>
        <v>0.18000000000000002</v>
      </c>
      <c r="D859">
        <f t="shared" si="106"/>
        <v>0.82</v>
      </c>
      <c r="E859">
        <f t="shared" si="111"/>
        <v>4.7135041091381748E-75</v>
      </c>
      <c r="F859">
        <f>SUM($E$2:E859)</f>
        <v>0.99999999999999967</v>
      </c>
      <c r="G859">
        <f t="shared" si="109"/>
        <v>4.0441865256405542E-72</v>
      </c>
      <c r="H859">
        <f>SUM(G$2:G859)</f>
        <v>7.8705700884908047</v>
      </c>
      <c r="J859">
        <f t="shared" si="112"/>
        <v>0.2408000000000001</v>
      </c>
      <c r="K859">
        <f t="shared" si="107"/>
        <v>0.75919999999999987</v>
      </c>
      <c r="L859">
        <f t="shared" si="113"/>
        <v>1.4059277469041346E-103</v>
      </c>
      <c r="M859">
        <f>SUM($L$2:L859)</f>
        <v>1</v>
      </c>
      <c r="N859">
        <f t="shared" si="108"/>
        <v>1.2062860068437474E-100</v>
      </c>
      <c r="O859">
        <f>SUM(N$2:N859)</f>
        <v>5.6364298010425502</v>
      </c>
    </row>
    <row r="860" spans="1:15" x14ac:dyDescent="0.3">
      <c r="A860">
        <v>859</v>
      </c>
      <c r="C860">
        <f t="shared" si="110"/>
        <v>0.18000000000000002</v>
      </c>
      <c r="D860">
        <f t="shared" si="106"/>
        <v>0.82</v>
      </c>
      <c r="E860">
        <f t="shared" si="111"/>
        <v>3.8650733694933033E-75</v>
      </c>
      <c r="F860">
        <f>SUM($E$2:E860)</f>
        <v>0.99999999999999967</v>
      </c>
      <c r="G860">
        <f t="shared" si="109"/>
        <v>3.3200980243947473E-72</v>
      </c>
      <c r="H860">
        <f>SUM(G$2:G860)</f>
        <v>7.8705700884908047</v>
      </c>
      <c r="J860">
        <f t="shared" si="112"/>
        <v>0.2408000000000001</v>
      </c>
      <c r="K860">
        <f t="shared" si="107"/>
        <v>0.75919999999999987</v>
      </c>
      <c r="L860">
        <f t="shared" si="113"/>
        <v>1.0673803454496187E-103</v>
      </c>
      <c r="M860">
        <f>SUM($L$2:L860)</f>
        <v>1</v>
      </c>
      <c r="N860">
        <f t="shared" si="108"/>
        <v>9.1687971674122253E-101</v>
      </c>
      <c r="O860">
        <f>SUM(N$2:N860)</f>
        <v>5.6364298010425502</v>
      </c>
    </row>
    <row r="861" spans="1:15" x14ac:dyDescent="0.3">
      <c r="A861">
        <v>860</v>
      </c>
      <c r="C861">
        <f t="shared" si="110"/>
        <v>0.18000000000000002</v>
      </c>
      <c r="D861">
        <f t="shared" si="106"/>
        <v>0.82</v>
      </c>
      <c r="E861">
        <f t="shared" si="111"/>
        <v>3.1693601629845084E-75</v>
      </c>
      <c r="F861">
        <f>SUM($E$2:E861)</f>
        <v>0.99999999999999967</v>
      </c>
      <c r="G861">
        <f t="shared" si="109"/>
        <v>2.7256497401666773E-72</v>
      </c>
      <c r="H861">
        <f>SUM(G$2:G861)</f>
        <v>7.8705700884908047</v>
      </c>
      <c r="J861">
        <f t="shared" si="112"/>
        <v>0.2408000000000001</v>
      </c>
      <c r="K861">
        <f t="shared" si="107"/>
        <v>0.75919999999999987</v>
      </c>
      <c r="L861">
        <f t="shared" si="113"/>
        <v>8.1035515826535045E-104</v>
      </c>
      <c r="M861">
        <f>SUM($L$2:L861)</f>
        <v>1</v>
      </c>
      <c r="N861">
        <f t="shared" si="108"/>
        <v>6.9690543610820144E-101</v>
      </c>
      <c r="O861">
        <f>SUM(N$2:N861)</f>
        <v>5.6364298010425502</v>
      </c>
    </row>
    <row r="862" spans="1:15" x14ac:dyDescent="0.3">
      <c r="A862">
        <v>861</v>
      </c>
      <c r="C862">
        <f t="shared" si="110"/>
        <v>0.18000000000000002</v>
      </c>
      <c r="D862">
        <f t="shared" si="106"/>
        <v>0.82</v>
      </c>
      <c r="E862">
        <f t="shared" si="111"/>
        <v>2.5988753336472965E-75</v>
      </c>
      <c r="F862">
        <f>SUM($E$2:E862)</f>
        <v>0.99999999999999967</v>
      </c>
      <c r="G862">
        <f t="shared" si="109"/>
        <v>2.2376316622703223E-72</v>
      </c>
      <c r="H862">
        <f>SUM(G$2:G862)</f>
        <v>7.8705700884908047</v>
      </c>
      <c r="J862">
        <f t="shared" si="112"/>
        <v>0.2408000000000001</v>
      </c>
      <c r="K862">
        <f t="shared" si="107"/>
        <v>0.75919999999999987</v>
      </c>
      <c r="L862">
        <f t="shared" si="113"/>
        <v>6.1522163615505401E-104</v>
      </c>
      <c r="M862">
        <f>SUM($L$2:L862)</f>
        <v>1</v>
      </c>
      <c r="N862">
        <f t="shared" si="108"/>
        <v>5.2970582872950148E-101</v>
      </c>
      <c r="O862">
        <f>SUM(N$2:N862)</f>
        <v>5.6364298010425502</v>
      </c>
    </row>
    <row r="863" spans="1:15" x14ac:dyDescent="0.3">
      <c r="A863">
        <v>862</v>
      </c>
      <c r="C863">
        <f t="shared" si="110"/>
        <v>0.18000000000000002</v>
      </c>
      <c r="D863">
        <f t="shared" si="106"/>
        <v>0.82</v>
      </c>
      <c r="E863">
        <f t="shared" si="111"/>
        <v>2.131077773590783E-75</v>
      </c>
      <c r="F863">
        <f>SUM($E$2:E863)</f>
        <v>0.99999999999999967</v>
      </c>
      <c r="G863">
        <f t="shared" si="109"/>
        <v>1.836989040835255E-72</v>
      </c>
      <c r="H863">
        <f>SUM(G$2:G863)</f>
        <v>7.8705700884908047</v>
      </c>
      <c r="J863">
        <f t="shared" si="112"/>
        <v>0.2408000000000001</v>
      </c>
      <c r="K863">
        <f t="shared" si="107"/>
        <v>0.75919999999999987</v>
      </c>
      <c r="L863">
        <f t="shared" si="113"/>
        <v>4.6707626616891694E-104</v>
      </c>
      <c r="M863">
        <f>SUM($L$2:L863)</f>
        <v>1</v>
      </c>
      <c r="N863">
        <f t="shared" si="108"/>
        <v>4.0261974143760639E-101</v>
      </c>
      <c r="O863">
        <f>SUM(N$2:N863)</f>
        <v>5.6364298010425502</v>
      </c>
    </row>
    <row r="864" spans="1:15" x14ac:dyDescent="0.3">
      <c r="A864">
        <v>863</v>
      </c>
      <c r="C864">
        <f t="shared" si="110"/>
        <v>0.18000000000000002</v>
      </c>
      <c r="D864">
        <f t="shared" si="106"/>
        <v>0.82</v>
      </c>
      <c r="E864">
        <f t="shared" si="111"/>
        <v>1.7474837743444419E-75</v>
      </c>
      <c r="F864">
        <f>SUM($E$2:E864)</f>
        <v>0.99999999999999967</v>
      </c>
      <c r="G864">
        <f t="shared" si="109"/>
        <v>1.5080784972592535E-72</v>
      </c>
      <c r="H864">
        <f>SUM(G$2:G864)</f>
        <v>7.8705700884908047</v>
      </c>
      <c r="J864">
        <f t="shared" si="112"/>
        <v>0.2408000000000001</v>
      </c>
      <c r="K864">
        <f t="shared" si="107"/>
        <v>0.75919999999999987</v>
      </c>
      <c r="L864">
        <f t="shared" si="113"/>
        <v>3.5460430127544169E-104</v>
      </c>
      <c r="M864">
        <f>SUM($L$2:L864)</f>
        <v>1</v>
      </c>
      <c r="N864">
        <f t="shared" si="108"/>
        <v>3.0602351200070618E-101</v>
      </c>
      <c r="O864">
        <f>SUM(N$2:N864)</f>
        <v>5.6364298010425502</v>
      </c>
    </row>
    <row r="865" spans="1:15" x14ac:dyDescent="0.3">
      <c r="A865">
        <v>864</v>
      </c>
      <c r="C865">
        <f t="shared" si="110"/>
        <v>0.18000000000000002</v>
      </c>
      <c r="D865">
        <f t="shared" si="106"/>
        <v>0.82</v>
      </c>
      <c r="E865">
        <f t="shared" si="111"/>
        <v>1.4329366949624424E-75</v>
      </c>
      <c r="F865">
        <f>SUM($E$2:E865)</f>
        <v>0.99999999999999967</v>
      </c>
      <c r="G865">
        <f t="shared" si="109"/>
        <v>1.2380573044475503E-72</v>
      </c>
      <c r="H865">
        <f>SUM(G$2:G865)</f>
        <v>7.8705700884908047</v>
      </c>
      <c r="J865">
        <f t="shared" si="112"/>
        <v>0.2408000000000001</v>
      </c>
      <c r="K865">
        <f t="shared" si="107"/>
        <v>0.75919999999999987</v>
      </c>
      <c r="L865">
        <f t="shared" si="113"/>
        <v>2.6921558552831528E-104</v>
      </c>
      <c r="M865">
        <f>SUM($L$2:L865)</f>
        <v>1</v>
      </c>
      <c r="N865">
        <f t="shared" si="108"/>
        <v>2.3260226589646439E-101</v>
      </c>
      <c r="O865">
        <f>SUM(N$2:N865)</f>
        <v>5.6364298010425502</v>
      </c>
    </row>
    <row r="866" spans="1:15" x14ac:dyDescent="0.3">
      <c r="A866">
        <v>865</v>
      </c>
      <c r="C866">
        <f t="shared" si="110"/>
        <v>0.18000000000000002</v>
      </c>
      <c r="D866">
        <f t="shared" si="106"/>
        <v>0.82</v>
      </c>
      <c r="E866">
        <f t="shared" si="111"/>
        <v>1.1750080898692028E-75</v>
      </c>
      <c r="F866">
        <f>SUM($E$2:E866)</f>
        <v>0.99999999999999967</v>
      </c>
      <c r="G866">
        <f t="shared" si="109"/>
        <v>1.0163819977368604E-72</v>
      </c>
      <c r="H866">
        <f>SUM(G$2:G866)</f>
        <v>7.8705700884908047</v>
      </c>
      <c r="J866">
        <f t="shared" si="112"/>
        <v>0.2408000000000001</v>
      </c>
      <c r="K866">
        <f t="shared" si="107"/>
        <v>0.75919999999999987</v>
      </c>
      <c r="L866">
        <f t="shared" si="113"/>
        <v>2.0438847253309694E-104</v>
      </c>
      <c r="M866">
        <f>SUM($L$2:L866)</f>
        <v>1</v>
      </c>
      <c r="N866">
        <f t="shared" si="108"/>
        <v>1.7679602874112884E-101</v>
      </c>
      <c r="O866">
        <f>SUM(N$2:N866)</f>
        <v>5.6364298010425502</v>
      </c>
    </row>
    <row r="867" spans="1:15" x14ac:dyDescent="0.3">
      <c r="A867">
        <v>866</v>
      </c>
      <c r="C867">
        <f t="shared" si="110"/>
        <v>0.18000000000000002</v>
      </c>
      <c r="D867">
        <f t="shared" si="106"/>
        <v>0.82</v>
      </c>
      <c r="E867">
        <f t="shared" si="111"/>
        <v>9.6350663369274617E-76</v>
      </c>
      <c r="F867">
        <f>SUM($E$2:E867)</f>
        <v>0.99999999999999967</v>
      </c>
      <c r="G867">
        <f t="shared" si="109"/>
        <v>8.3439674477791816E-73</v>
      </c>
      <c r="H867">
        <f>SUM(G$2:G867)</f>
        <v>7.8705700884908047</v>
      </c>
      <c r="J867">
        <f t="shared" si="112"/>
        <v>0.2408000000000001</v>
      </c>
      <c r="K867">
        <f t="shared" si="107"/>
        <v>0.75919999999999987</v>
      </c>
      <c r="L867">
        <f t="shared" si="113"/>
        <v>1.5517172834712716E-104</v>
      </c>
      <c r="M867">
        <f>SUM($L$2:L867)</f>
        <v>1</v>
      </c>
      <c r="N867">
        <f t="shared" si="108"/>
        <v>1.3437871674861211E-101</v>
      </c>
      <c r="O867">
        <f>SUM(N$2:N867)</f>
        <v>5.6364298010425502</v>
      </c>
    </row>
    <row r="868" spans="1:15" x14ac:dyDescent="0.3">
      <c r="A868">
        <v>867</v>
      </c>
      <c r="C868">
        <f t="shared" si="110"/>
        <v>0.18000000000000002</v>
      </c>
      <c r="D868">
        <f t="shared" si="106"/>
        <v>0.82</v>
      </c>
      <c r="E868">
        <f t="shared" si="111"/>
        <v>7.9007543962805177E-76</v>
      </c>
      <c r="F868">
        <f>SUM($E$2:E868)</f>
        <v>0.99999999999999967</v>
      </c>
      <c r="G868">
        <f t="shared" si="109"/>
        <v>6.8499540615752085E-73</v>
      </c>
      <c r="H868">
        <f>SUM(G$2:G868)</f>
        <v>7.8705700884908047</v>
      </c>
      <c r="J868">
        <f t="shared" si="112"/>
        <v>0.2408000000000001</v>
      </c>
      <c r="K868">
        <f t="shared" si="107"/>
        <v>0.75919999999999987</v>
      </c>
      <c r="L868">
        <f t="shared" si="113"/>
        <v>1.1780637616113892E-104</v>
      </c>
      <c r="M868">
        <f>SUM($L$2:L868)</f>
        <v>1</v>
      </c>
      <c r="N868">
        <f t="shared" si="108"/>
        <v>1.0213812813170744E-101</v>
      </c>
      <c r="O868">
        <f>SUM(N$2:N868)</f>
        <v>5.6364298010425502</v>
      </c>
    </row>
    <row r="869" spans="1:15" x14ac:dyDescent="0.3">
      <c r="A869">
        <v>868</v>
      </c>
      <c r="C869">
        <f t="shared" si="110"/>
        <v>0.18000000000000002</v>
      </c>
      <c r="D869">
        <f t="shared" si="106"/>
        <v>0.82</v>
      </c>
      <c r="E869">
        <f t="shared" si="111"/>
        <v>6.4786186049500236E-76</v>
      </c>
      <c r="F869">
        <f>SUM($E$2:E869)</f>
        <v>0.99999999999999967</v>
      </c>
      <c r="G869">
        <f t="shared" si="109"/>
        <v>5.6234409490966202E-73</v>
      </c>
      <c r="H869">
        <f>SUM(G$2:G869)</f>
        <v>7.8705700884908047</v>
      </c>
      <c r="J869">
        <f t="shared" si="112"/>
        <v>0.2408000000000001</v>
      </c>
      <c r="K869">
        <f t="shared" si="107"/>
        <v>0.75919999999999987</v>
      </c>
      <c r="L869">
        <f t="shared" si="113"/>
        <v>8.9438600781536657E-105</v>
      </c>
      <c r="M869">
        <f>SUM($L$2:L869)</f>
        <v>1</v>
      </c>
      <c r="N869">
        <f t="shared" si="108"/>
        <v>7.7632705478373826E-102</v>
      </c>
      <c r="O869">
        <f>SUM(N$2:N869)</f>
        <v>5.6364298010425502</v>
      </c>
    </row>
    <row r="870" spans="1:15" x14ac:dyDescent="0.3">
      <c r="A870">
        <v>869</v>
      </c>
      <c r="C870">
        <f t="shared" si="110"/>
        <v>0.18000000000000002</v>
      </c>
      <c r="D870">
        <f t="shared" si="106"/>
        <v>0.82</v>
      </c>
      <c r="E870">
        <f t="shared" si="111"/>
        <v>5.3124672560590192E-76</v>
      </c>
      <c r="F870">
        <f>SUM($E$2:E870)</f>
        <v>0.99999999999999967</v>
      </c>
      <c r="G870">
        <f t="shared" si="109"/>
        <v>4.6165340455152876E-73</v>
      </c>
      <c r="H870">
        <f>SUM(G$2:G870)</f>
        <v>7.8705700884908047</v>
      </c>
      <c r="J870">
        <f t="shared" si="112"/>
        <v>0.2408000000000001</v>
      </c>
      <c r="K870">
        <f t="shared" si="107"/>
        <v>0.75919999999999987</v>
      </c>
      <c r="L870">
        <f t="shared" si="113"/>
        <v>6.7901785713342615E-105</v>
      </c>
      <c r="M870">
        <f>SUM($L$2:L870)</f>
        <v>1</v>
      </c>
      <c r="N870">
        <f t="shared" si="108"/>
        <v>5.9006651784894736E-102</v>
      </c>
      <c r="O870">
        <f>SUM(N$2:N870)</f>
        <v>5.6364298010425502</v>
      </c>
    </row>
    <row r="871" spans="1:15" x14ac:dyDescent="0.3">
      <c r="A871">
        <v>870</v>
      </c>
      <c r="C871">
        <f t="shared" si="110"/>
        <v>0.18000000000000002</v>
      </c>
      <c r="D871">
        <f t="shared" si="106"/>
        <v>0.82</v>
      </c>
      <c r="E871">
        <f t="shared" si="111"/>
        <v>4.3562231499683957E-76</v>
      </c>
      <c r="F871">
        <f>SUM($E$2:E871)</f>
        <v>0.99999999999999967</v>
      </c>
      <c r="G871">
        <f t="shared" si="109"/>
        <v>3.7899141404725044E-73</v>
      </c>
      <c r="H871">
        <f>SUM(G$2:G871)</f>
        <v>7.8705700884908047</v>
      </c>
      <c r="J871">
        <f t="shared" si="112"/>
        <v>0.2408000000000001</v>
      </c>
      <c r="K871">
        <f t="shared" si="107"/>
        <v>0.75919999999999987</v>
      </c>
      <c r="L871">
        <f t="shared" si="113"/>
        <v>5.1551035713569704E-105</v>
      </c>
      <c r="M871">
        <f>SUM($L$2:L871)</f>
        <v>1</v>
      </c>
      <c r="N871">
        <f t="shared" si="108"/>
        <v>4.484940107080564E-102</v>
      </c>
      <c r="O871">
        <f>SUM(N$2:N871)</f>
        <v>5.6364298010425502</v>
      </c>
    </row>
    <row r="872" spans="1:15" x14ac:dyDescent="0.3">
      <c r="A872">
        <v>871</v>
      </c>
      <c r="C872">
        <f t="shared" si="110"/>
        <v>0.18000000000000002</v>
      </c>
      <c r="D872">
        <f t="shared" si="106"/>
        <v>0.82</v>
      </c>
      <c r="E872">
        <f t="shared" si="111"/>
        <v>3.5721029829740842E-76</v>
      </c>
      <c r="F872">
        <f>SUM($E$2:E872)</f>
        <v>0.99999999999999967</v>
      </c>
      <c r="G872">
        <f t="shared" si="109"/>
        <v>3.1113016981704276E-73</v>
      </c>
      <c r="H872">
        <f>SUM(G$2:G872)</f>
        <v>7.8705700884908047</v>
      </c>
      <c r="J872">
        <f t="shared" si="112"/>
        <v>0.2408000000000001</v>
      </c>
      <c r="K872">
        <f t="shared" si="107"/>
        <v>0.75919999999999987</v>
      </c>
      <c r="L872">
        <f t="shared" si="113"/>
        <v>3.9137546313742117E-105</v>
      </c>
      <c r="M872">
        <f>SUM($L$2:L872)</f>
        <v>1</v>
      </c>
      <c r="N872">
        <f t="shared" si="108"/>
        <v>3.4088802839269385E-102</v>
      </c>
      <c r="O872">
        <f>SUM(N$2:N872)</f>
        <v>5.6364298010425502</v>
      </c>
    </row>
    <row r="873" spans="1:15" x14ac:dyDescent="0.3">
      <c r="A873">
        <v>872</v>
      </c>
      <c r="C873">
        <f t="shared" si="110"/>
        <v>0.18000000000000002</v>
      </c>
      <c r="D873">
        <f t="shared" si="106"/>
        <v>0.82</v>
      </c>
      <c r="E873">
        <f t="shared" si="111"/>
        <v>2.929124446038749E-76</v>
      </c>
      <c r="F873">
        <f>SUM($E$2:E873)</f>
        <v>0.99999999999999967</v>
      </c>
      <c r="G873">
        <f t="shared" si="109"/>
        <v>2.554196516945789E-73</v>
      </c>
      <c r="H873">
        <f>SUM(G$2:G873)</f>
        <v>7.8705700884908047</v>
      </c>
      <c r="J873">
        <f t="shared" si="112"/>
        <v>0.2408000000000001</v>
      </c>
      <c r="K873">
        <f t="shared" si="107"/>
        <v>0.75919999999999987</v>
      </c>
      <c r="L873">
        <f t="shared" si="113"/>
        <v>2.9713225161393012E-105</v>
      </c>
      <c r="M873">
        <f>SUM($L$2:L873)</f>
        <v>1</v>
      </c>
      <c r="N873">
        <f t="shared" si="108"/>
        <v>2.5909932340734707E-102</v>
      </c>
      <c r="O873">
        <f>SUM(N$2:N873)</f>
        <v>5.6364298010425502</v>
      </c>
    </row>
    <row r="874" spans="1:15" x14ac:dyDescent="0.3">
      <c r="A874">
        <v>873</v>
      </c>
      <c r="C874">
        <f t="shared" si="110"/>
        <v>0.18000000000000002</v>
      </c>
      <c r="D874">
        <f t="shared" si="106"/>
        <v>0.82</v>
      </c>
      <c r="E874">
        <f t="shared" si="111"/>
        <v>2.4018820457517739E-76</v>
      </c>
      <c r="F874">
        <f>SUM($E$2:E874)</f>
        <v>0.99999999999999967</v>
      </c>
      <c r="G874">
        <f t="shared" si="109"/>
        <v>2.0968430259412987E-73</v>
      </c>
      <c r="H874">
        <f>SUM(G$2:G874)</f>
        <v>7.8705700884908047</v>
      </c>
      <c r="J874">
        <f t="shared" si="112"/>
        <v>0.2408000000000001</v>
      </c>
      <c r="K874">
        <f t="shared" si="107"/>
        <v>0.75919999999999987</v>
      </c>
      <c r="L874">
        <f t="shared" si="113"/>
        <v>2.2558280542529572E-105</v>
      </c>
      <c r="M874">
        <f>SUM($L$2:L874)</f>
        <v>1</v>
      </c>
      <c r="N874">
        <f t="shared" si="108"/>
        <v>1.9693378913628318E-102</v>
      </c>
      <c r="O874">
        <f>SUM(N$2:N874)</f>
        <v>5.6364298010425502</v>
      </c>
    </row>
    <row r="875" spans="1:15" x14ac:dyDescent="0.3">
      <c r="A875">
        <v>874</v>
      </c>
      <c r="C875">
        <f t="shared" si="110"/>
        <v>0.18000000000000002</v>
      </c>
      <c r="D875">
        <f t="shared" si="106"/>
        <v>0.82</v>
      </c>
      <c r="E875">
        <f t="shared" si="111"/>
        <v>1.9695432775164544E-76</v>
      </c>
      <c r="F875">
        <f>SUM($E$2:E875)</f>
        <v>0.99999999999999967</v>
      </c>
      <c r="G875">
        <f t="shared" si="109"/>
        <v>1.7213808245493811E-73</v>
      </c>
      <c r="H875">
        <f>SUM(G$2:G875)</f>
        <v>7.8705700884908047</v>
      </c>
      <c r="J875">
        <f t="shared" si="112"/>
        <v>0.2408000000000001</v>
      </c>
      <c r="K875">
        <f t="shared" si="107"/>
        <v>0.75919999999999987</v>
      </c>
      <c r="L875">
        <f t="shared" si="113"/>
        <v>1.7126246587888448E-105</v>
      </c>
      <c r="M875">
        <f>SUM($L$2:L875)</f>
        <v>1</v>
      </c>
      <c r="N875">
        <f t="shared" si="108"/>
        <v>1.4968339517814504E-102</v>
      </c>
      <c r="O875">
        <f>SUM(N$2:N875)</f>
        <v>5.6364298010425502</v>
      </c>
    </row>
    <row r="876" spans="1:15" x14ac:dyDescent="0.3">
      <c r="A876">
        <v>875</v>
      </c>
      <c r="C876">
        <f t="shared" si="110"/>
        <v>0.18000000000000002</v>
      </c>
      <c r="D876">
        <f t="shared" si="106"/>
        <v>0.82</v>
      </c>
      <c r="E876">
        <f t="shared" si="111"/>
        <v>1.6150254875634924E-76</v>
      </c>
      <c r="F876">
        <f>SUM($E$2:E876)</f>
        <v>0.99999999999999967</v>
      </c>
      <c r="G876">
        <f t="shared" si="109"/>
        <v>1.4131473016180558E-73</v>
      </c>
      <c r="H876">
        <f>SUM(G$2:G876)</f>
        <v>7.8705700884908047</v>
      </c>
      <c r="J876">
        <f t="shared" si="112"/>
        <v>0.2408000000000001</v>
      </c>
      <c r="K876">
        <f t="shared" si="107"/>
        <v>0.75919999999999987</v>
      </c>
      <c r="L876">
        <f t="shared" si="113"/>
        <v>1.3002246409524909E-105</v>
      </c>
      <c r="M876">
        <f>SUM($L$2:L876)</f>
        <v>1</v>
      </c>
      <c r="N876">
        <f t="shared" si="108"/>
        <v>1.1376965608334295E-102</v>
      </c>
      <c r="O876">
        <f>SUM(N$2:N876)</f>
        <v>5.6364298010425502</v>
      </c>
    </row>
    <row r="877" spans="1:15" x14ac:dyDescent="0.3">
      <c r="A877">
        <v>876</v>
      </c>
      <c r="C877">
        <f t="shared" si="110"/>
        <v>0.18000000000000002</v>
      </c>
      <c r="D877">
        <f t="shared" si="106"/>
        <v>0.82</v>
      </c>
      <c r="E877">
        <f t="shared" si="111"/>
        <v>1.3243208998020637E-76</v>
      </c>
      <c r="F877">
        <f>SUM($E$2:E877)</f>
        <v>0.99999999999999967</v>
      </c>
      <c r="G877">
        <f t="shared" si="109"/>
        <v>1.1601051082266077E-73</v>
      </c>
      <c r="H877">
        <f>SUM(G$2:G877)</f>
        <v>7.8705700884908047</v>
      </c>
      <c r="J877">
        <f t="shared" si="112"/>
        <v>0.2408000000000001</v>
      </c>
      <c r="K877">
        <f t="shared" si="107"/>
        <v>0.75919999999999987</v>
      </c>
      <c r="L877">
        <f t="shared" si="113"/>
        <v>9.8713054741113086E-106</v>
      </c>
      <c r="M877">
        <f>SUM($L$2:L877)</f>
        <v>1</v>
      </c>
      <c r="N877">
        <f t="shared" si="108"/>
        <v>8.6472635953215058E-103</v>
      </c>
      <c r="O877">
        <f>SUM(N$2:N877)</f>
        <v>5.6364298010425502</v>
      </c>
    </row>
    <row r="878" spans="1:15" x14ac:dyDescent="0.3">
      <c r="A878">
        <v>877</v>
      </c>
      <c r="C878">
        <f t="shared" si="110"/>
        <v>0.18000000000000002</v>
      </c>
      <c r="D878">
        <f t="shared" si="106"/>
        <v>0.82</v>
      </c>
      <c r="E878">
        <f t="shared" si="111"/>
        <v>1.0859431378376922E-76</v>
      </c>
      <c r="F878">
        <f>SUM($E$2:E878)</f>
        <v>0.99999999999999967</v>
      </c>
      <c r="G878">
        <f t="shared" si="109"/>
        <v>9.5237213188365603E-74</v>
      </c>
      <c r="H878">
        <f>SUM(G$2:G878)</f>
        <v>7.8705700884908047</v>
      </c>
      <c r="J878">
        <f t="shared" si="112"/>
        <v>0.2408000000000001</v>
      </c>
      <c r="K878">
        <f t="shared" si="107"/>
        <v>0.75919999999999987</v>
      </c>
      <c r="L878">
        <f t="shared" si="113"/>
        <v>7.4942951159453047E-106</v>
      </c>
      <c r="M878">
        <f>SUM($L$2:L878)</f>
        <v>1</v>
      </c>
      <c r="N878">
        <f t="shared" si="108"/>
        <v>6.5724968166840322E-103</v>
      </c>
      <c r="O878">
        <f>SUM(N$2:N878)</f>
        <v>5.6364298010425502</v>
      </c>
    </row>
    <row r="879" spans="1:15" x14ac:dyDescent="0.3">
      <c r="A879">
        <v>878</v>
      </c>
      <c r="C879">
        <f t="shared" si="110"/>
        <v>0.18000000000000002</v>
      </c>
      <c r="D879">
        <f t="shared" si="106"/>
        <v>0.82</v>
      </c>
      <c r="E879">
        <f t="shared" si="111"/>
        <v>8.9047337302690757E-77</v>
      </c>
      <c r="F879">
        <f>SUM($E$2:E879)</f>
        <v>0.99999999999999967</v>
      </c>
      <c r="G879">
        <f t="shared" si="109"/>
        <v>7.8183562151762479E-74</v>
      </c>
      <c r="H879">
        <f>SUM(G$2:G879)</f>
        <v>7.8705700884908047</v>
      </c>
      <c r="J879">
        <f t="shared" si="112"/>
        <v>0.2408000000000001</v>
      </c>
      <c r="K879">
        <f t="shared" si="107"/>
        <v>0.75919999999999987</v>
      </c>
      <c r="L879">
        <f t="shared" si="113"/>
        <v>5.6896688520256748E-106</v>
      </c>
      <c r="M879">
        <f>SUM($L$2:L879)</f>
        <v>1</v>
      </c>
      <c r="N879">
        <f t="shared" si="108"/>
        <v>4.9955292520785421E-103</v>
      </c>
      <c r="O879">
        <f>SUM(N$2:N879)</f>
        <v>5.6364298010425502</v>
      </c>
    </row>
    <row r="880" spans="1:15" x14ac:dyDescent="0.3">
      <c r="A880">
        <v>879</v>
      </c>
      <c r="C880">
        <f t="shared" si="110"/>
        <v>0.18000000000000002</v>
      </c>
      <c r="D880">
        <f t="shared" si="106"/>
        <v>0.82</v>
      </c>
      <c r="E880">
        <f t="shared" si="111"/>
        <v>7.301881658820641E-77</v>
      </c>
      <c r="F880">
        <f>SUM($E$2:E880)</f>
        <v>0.99999999999999967</v>
      </c>
      <c r="G880">
        <f t="shared" si="109"/>
        <v>6.4183539781033434E-74</v>
      </c>
      <c r="H880">
        <f>SUM(G$2:G880)</f>
        <v>7.8705700884908047</v>
      </c>
      <c r="J880">
        <f t="shared" si="112"/>
        <v>0.2408000000000001</v>
      </c>
      <c r="K880">
        <f t="shared" si="107"/>
        <v>0.75919999999999987</v>
      </c>
      <c r="L880">
        <f t="shared" si="113"/>
        <v>4.3195965924578916E-106</v>
      </c>
      <c r="M880">
        <f>SUM($L$2:L880)</f>
        <v>1</v>
      </c>
      <c r="N880">
        <f t="shared" si="108"/>
        <v>3.7969254047704868E-103</v>
      </c>
      <c r="O880">
        <f>SUM(N$2:N880)</f>
        <v>5.6364298010425502</v>
      </c>
    </row>
    <row r="881" spans="1:15" x14ac:dyDescent="0.3">
      <c r="A881">
        <v>880</v>
      </c>
      <c r="C881">
        <f t="shared" si="110"/>
        <v>0.18000000000000002</v>
      </c>
      <c r="D881">
        <f t="shared" si="106"/>
        <v>0.82</v>
      </c>
      <c r="E881">
        <f t="shared" si="111"/>
        <v>5.9875429602329254E-77</v>
      </c>
      <c r="F881">
        <f>SUM($E$2:E881)</f>
        <v>0.99999999999999967</v>
      </c>
      <c r="G881">
        <f t="shared" si="109"/>
        <v>5.2690378050049744E-74</v>
      </c>
      <c r="H881">
        <f>SUM(G$2:G881)</f>
        <v>7.8705700884908047</v>
      </c>
      <c r="J881">
        <f t="shared" si="112"/>
        <v>0.2408000000000001</v>
      </c>
      <c r="K881">
        <f t="shared" si="107"/>
        <v>0.75919999999999987</v>
      </c>
      <c r="L881">
        <f t="shared" si="113"/>
        <v>3.2794377329940307E-106</v>
      </c>
      <c r="M881">
        <f>SUM($L$2:L881)</f>
        <v>1</v>
      </c>
      <c r="N881">
        <f t="shared" si="108"/>
        <v>2.8859052050347473E-103</v>
      </c>
      <c r="O881">
        <f>SUM(N$2:N881)</f>
        <v>5.6364298010425502</v>
      </c>
    </row>
    <row r="882" spans="1:15" x14ac:dyDescent="0.3">
      <c r="A882">
        <v>881</v>
      </c>
      <c r="C882">
        <f t="shared" si="110"/>
        <v>0.18000000000000002</v>
      </c>
      <c r="D882">
        <f t="shared" si="106"/>
        <v>0.82</v>
      </c>
      <c r="E882">
        <f t="shared" si="111"/>
        <v>4.9097852273909985E-77</v>
      </c>
      <c r="F882">
        <f>SUM($E$2:E882)</f>
        <v>0.99999999999999967</v>
      </c>
      <c r="G882">
        <f t="shared" si="109"/>
        <v>4.3255207853314696E-74</v>
      </c>
      <c r="H882">
        <f>SUM(G$2:G882)</f>
        <v>7.8705700884908047</v>
      </c>
      <c r="J882">
        <f t="shared" si="112"/>
        <v>0.2408000000000001</v>
      </c>
      <c r="K882">
        <f t="shared" si="107"/>
        <v>0.75919999999999987</v>
      </c>
      <c r="L882">
        <f t="shared" si="113"/>
        <v>2.4897491268890678E-106</v>
      </c>
      <c r="M882">
        <f>SUM($L$2:L882)</f>
        <v>1</v>
      </c>
      <c r="N882">
        <f t="shared" si="108"/>
        <v>2.1934689807892688E-103</v>
      </c>
      <c r="O882">
        <f>SUM(N$2:N882)</f>
        <v>5.6364298010425502</v>
      </c>
    </row>
    <row r="883" spans="1:15" x14ac:dyDescent="0.3">
      <c r="A883">
        <v>882</v>
      </c>
      <c r="C883">
        <f t="shared" si="110"/>
        <v>0.18000000000000002</v>
      </c>
      <c r="D883">
        <f t="shared" si="106"/>
        <v>0.82</v>
      </c>
      <c r="E883">
        <f t="shared" si="111"/>
        <v>4.0260238864606188E-77</v>
      </c>
      <c r="F883">
        <f>SUM($E$2:E883)</f>
        <v>0.99999999999999967</v>
      </c>
      <c r="G883">
        <f t="shared" si="109"/>
        <v>3.550953067858266E-74</v>
      </c>
      <c r="H883">
        <f>SUM(G$2:G883)</f>
        <v>7.8705700884908047</v>
      </c>
      <c r="J883">
        <f t="shared" si="112"/>
        <v>0.2408000000000001</v>
      </c>
      <c r="K883">
        <f t="shared" si="107"/>
        <v>0.75919999999999987</v>
      </c>
      <c r="L883">
        <f t="shared" si="113"/>
        <v>1.8902175371341801E-106</v>
      </c>
      <c r="M883">
        <f>SUM($L$2:L883)</f>
        <v>1</v>
      </c>
      <c r="N883">
        <f t="shared" si="108"/>
        <v>1.6671718677523469E-103</v>
      </c>
      <c r="O883">
        <f>SUM(N$2:N883)</f>
        <v>5.6364298010425502</v>
      </c>
    </row>
    <row r="884" spans="1:15" x14ac:dyDescent="0.3">
      <c r="A884">
        <v>883</v>
      </c>
      <c r="C884">
        <f t="shared" si="110"/>
        <v>0.18000000000000002</v>
      </c>
      <c r="D884">
        <f t="shared" si="106"/>
        <v>0.82</v>
      </c>
      <c r="E884">
        <f t="shared" si="111"/>
        <v>3.3013395868977073E-77</v>
      </c>
      <c r="F884">
        <f>SUM($E$2:E884)</f>
        <v>0.99999999999999967</v>
      </c>
      <c r="G884">
        <f t="shared" si="109"/>
        <v>2.9150828552306757E-74</v>
      </c>
      <c r="H884">
        <f>SUM(G$2:G884)</f>
        <v>7.8705700884908047</v>
      </c>
      <c r="J884">
        <f t="shared" si="112"/>
        <v>0.2408000000000001</v>
      </c>
      <c r="K884">
        <f t="shared" si="107"/>
        <v>0.75919999999999987</v>
      </c>
      <c r="L884">
        <f t="shared" si="113"/>
        <v>1.4350531541922694E-106</v>
      </c>
      <c r="M884">
        <f>SUM($L$2:L884)</f>
        <v>1</v>
      </c>
      <c r="N884">
        <f t="shared" si="108"/>
        <v>1.2671519351517738E-103</v>
      </c>
      <c r="O884">
        <f>SUM(N$2:N884)</f>
        <v>5.6364298010425502</v>
      </c>
    </row>
    <row r="885" spans="1:15" x14ac:dyDescent="0.3">
      <c r="A885">
        <v>884</v>
      </c>
      <c r="C885">
        <f t="shared" si="110"/>
        <v>0.18000000000000002</v>
      </c>
      <c r="D885">
        <f t="shared" si="106"/>
        <v>0.82</v>
      </c>
      <c r="E885">
        <f t="shared" si="111"/>
        <v>2.70709846125612E-77</v>
      </c>
      <c r="F885">
        <f>SUM($E$2:E885)</f>
        <v>0.99999999999999967</v>
      </c>
      <c r="G885">
        <f t="shared" si="109"/>
        <v>2.39307503975041E-74</v>
      </c>
      <c r="H885">
        <f>SUM(G$2:G885)</f>
        <v>7.8705700884908047</v>
      </c>
      <c r="J885">
        <f t="shared" si="112"/>
        <v>0.2408000000000001</v>
      </c>
      <c r="K885">
        <f t="shared" si="107"/>
        <v>0.75919999999999987</v>
      </c>
      <c r="L885">
        <f t="shared" si="113"/>
        <v>1.0894923546627708E-106</v>
      </c>
      <c r="M885">
        <f>SUM($L$2:L885)</f>
        <v>1</v>
      </c>
      <c r="N885">
        <f t="shared" si="108"/>
        <v>9.631112415218894E-104</v>
      </c>
      <c r="O885">
        <f>SUM(N$2:N885)</f>
        <v>5.6364298010425502</v>
      </c>
    </row>
    <row r="886" spans="1:15" x14ac:dyDescent="0.3">
      <c r="A886">
        <v>885</v>
      </c>
      <c r="C886">
        <f t="shared" si="110"/>
        <v>0.18000000000000002</v>
      </c>
      <c r="D886">
        <f t="shared" si="106"/>
        <v>0.82</v>
      </c>
      <c r="E886">
        <f t="shared" si="111"/>
        <v>2.2198207382300183E-77</v>
      </c>
      <c r="F886">
        <f>SUM($E$2:E886)</f>
        <v>0.99999999999999967</v>
      </c>
      <c r="G886">
        <f t="shared" si="109"/>
        <v>1.9645413533335662E-74</v>
      </c>
      <c r="H886">
        <f>SUM(G$2:G886)</f>
        <v>7.8705700884908047</v>
      </c>
      <c r="J886">
        <f t="shared" si="112"/>
        <v>0.2408000000000001</v>
      </c>
      <c r="K886">
        <f t="shared" si="107"/>
        <v>0.75919999999999987</v>
      </c>
      <c r="L886">
        <f t="shared" si="113"/>
        <v>8.2714259565997541E-107</v>
      </c>
      <c r="M886">
        <f>SUM($L$2:L886)</f>
        <v>1</v>
      </c>
      <c r="N886">
        <f t="shared" si="108"/>
        <v>7.3202119715907826E-104</v>
      </c>
      <c r="O886">
        <f>SUM(N$2:N886)</f>
        <v>5.6364298010425502</v>
      </c>
    </row>
    <row r="887" spans="1:15" x14ac:dyDescent="0.3">
      <c r="A887">
        <v>886</v>
      </c>
      <c r="C887">
        <f t="shared" si="110"/>
        <v>0.18000000000000002</v>
      </c>
      <c r="D887">
        <f t="shared" si="106"/>
        <v>0.82</v>
      </c>
      <c r="E887">
        <f t="shared" si="111"/>
        <v>1.820253005348615E-77</v>
      </c>
      <c r="F887">
        <f>SUM($E$2:E887)</f>
        <v>0.99999999999999967</v>
      </c>
      <c r="G887">
        <f t="shared" si="109"/>
        <v>1.6127441627388729E-74</v>
      </c>
      <c r="H887">
        <f>SUM(G$2:G887)</f>
        <v>7.8705700884908047</v>
      </c>
      <c r="J887">
        <f t="shared" si="112"/>
        <v>0.2408000000000001</v>
      </c>
      <c r="K887">
        <f t="shared" si="107"/>
        <v>0.75919999999999987</v>
      </c>
      <c r="L887">
        <f t="shared" si="113"/>
        <v>6.2796665862505328E-107</v>
      </c>
      <c r="M887">
        <f>SUM($L$2:L887)</f>
        <v>1</v>
      </c>
      <c r="N887">
        <f t="shared" si="108"/>
        <v>5.5637845954179721E-104</v>
      </c>
      <c r="O887">
        <f>SUM(N$2:N887)</f>
        <v>5.6364298010425502</v>
      </c>
    </row>
    <row r="888" spans="1:15" x14ac:dyDescent="0.3">
      <c r="A888">
        <v>887</v>
      </c>
      <c r="C888">
        <f t="shared" si="110"/>
        <v>0.18000000000000002</v>
      </c>
      <c r="D888">
        <f t="shared" si="106"/>
        <v>0.82</v>
      </c>
      <c r="E888">
        <f t="shared" si="111"/>
        <v>1.4926074643858641E-77</v>
      </c>
      <c r="F888">
        <f>SUM($E$2:E888)</f>
        <v>0.99999999999999967</v>
      </c>
      <c r="G888">
        <f t="shared" si="109"/>
        <v>1.3239428209102614E-74</v>
      </c>
      <c r="H888">
        <f>SUM(G$2:G888)</f>
        <v>7.8705700884908047</v>
      </c>
      <c r="J888">
        <f t="shared" si="112"/>
        <v>0.2408000000000001</v>
      </c>
      <c r="K888">
        <f t="shared" si="107"/>
        <v>0.75919999999999987</v>
      </c>
      <c r="L888">
        <f t="shared" si="113"/>
        <v>4.7675228722814038E-107</v>
      </c>
      <c r="M888">
        <f>SUM($L$2:L888)</f>
        <v>1</v>
      </c>
      <c r="N888">
        <f t="shared" si="108"/>
        <v>4.2287927877136048E-104</v>
      </c>
      <c r="O888">
        <f>SUM(N$2:N888)</f>
        <v>5.6364298010425502</v>
      </c>
    </row>
    <row r="889" spans="1:15" x14ac:dyDescent="0.3">
      <c r="A889">
        <v>888</v>
      </c>
      <c r="C889">
        <f t="shared" si="110"/>
        <v>0.18000000000000002</v>
      </c>
      <c r="D889">
        <f t="shared" si="106"/>
        <v>0.82</v>
      </c>
      <c r="E889">
        <f t="shared" si="111"/>
        <v>1.2239381207964085E-77</v>
      </c>
      <c r="F889">
        <f>SUM($E$2:E889)</f>
        <v>0.99999999999999967</v>
      </c>
      <c r="G889">
        <f t="shared" si="109"/>
        <v>1.0868570512672107E-74</v>
      </c>
      <c r="H889">
        <f>SUM(G$2:G889)</f>
        <v>7.8705700884908047</v>
      </c>
      <c r="J889">
        <f t="shared" si="112"/>
        <v>0.2408000000000001</v>
      </c>
      <c r="K889">
        <f t="shared" si="107"/>
        <v>0.75919999999999987</v>
      </c>
      <c r="L889">
        <f t="shared" si="113"/>
        <v>3.6195033646360414E-107</v>
      </c>
      <c r="M889">
        <f>SUM($L$2:L889)</f>
        <v>1</v>
      </c>
      <c r="N889">
        <f t="shared" si="108"/>
        <v>3.2141189877968046E-104</v>
      </c>
      <c r="O889">
        <f>SUM(N$2:N889)</f>
        <v>5.6364298010425502</v>
      </c>
    </row>
    <row r="890" spans="1:15" x14ac:dyDescent="0.3">
      <c r="A890">
        <v>889</v>
      </c>
      <c r="C890">
        <f t="shared" si="110"/>
        <v>0.18000000000000002</v>
      </c>
      <c r="D890">
        <f t="shared" si="106"/>
        <v>0.82</v>
      </c>
      <c r="E890">
        <f t="shared" si="111"/>
        <v>1.0036292590530549E-77</v>
      </c>
      <c r="F890">
        <f>SUM($E$2:E890)</f>
        <v>0.99999999999999967</v>
      </c>
      <c r="G890">
        <f t="shared" si="109"/>
        <v>8.9222641129816584E-75</v>
      </c>
      <c r="H890">
        <f>SUM(G$2:G890)</f>
        <v>7.8705700884908047</v>
      </c>
      <c r="J890">
        <f t="shared" si="112"/>
        <v>0.2408000000000001</v>
      </c>
      <c r="K890">
        <f t="shared" si="107"/>
        <v>0.75919999999999987</v>
      </c>
      <c r="L890">
        <f t="shared" si="113"/>
        <v>2.7479269544316819E-107</v>
      </c>
      <c r="M890">
        <f>SUM($L$2:L890)</f>
        <v>1</v>
      </c>
      <c r="N890">
        <f t="shared" si="108"/>
        <v>2.4429070624897651E-104</v>
      </c>
      <c r="O890">
        <f>SUM(N$2:N890)</f>
        <v>5.6364298010425502</v>
      </c>
    </row>
    <row r="891" spans="1:15" x14ac:dyDescent="0.3">
      <c r="A891">
        <v>890</v>
      </c>
      <c r="C891">
        <f t="shared" si="110"/>
        <v>0.18000000000000002</v>
      </c>
      <c r="D891">
        <f t="shared" si="106"/>
        <v>0.82</v>
      </c>
      <c r="E891">
        <f t="shared" si="111"/>
        <v>8.2297599242350495E-78</v>
      </c>
      <c r="F891">
        <f>SUM($E$2:E891)</f>
        <v>0.99999999999999967</v>
      </c>
      <c r="G891">
        <f t="shared" si="109"/>
        <v>7.3244863325691943E-75</v>
      </c>
      <c r="H891">
        <f>SUM(G$2:G891)</f>
        <v>7.8705700884908047</v>
      </c>
      <c r="J891">
        <f t="shared" si="112"/>
        <v>0.2408000000000001</v>
      </c>
      <c r="K891">
        <f t="shared" si="107"/>
        <v>0.75919999999999987</v>
      </c>
      <c r="L891">
        <f t="shared" si="113"/>
        <v>2.0862261438045326E-107</v>
      </c>
      <c r="M891">
        <f>SUM($L$2:L891)</f>
        <v>1</v>
      </c>
      <c r="N891">
        <f t="shared" si="108"/>
        <v>1.8567412679860342E-104</v>
      </c>
      <c r="O891">
        <f>SUM(N$2:N891)</f>
        <v>5.6364298010425502</v>
      </c>
    </row>
    <row r="892" spans="1:15" x14ac:dyDescent="0.3">
      <c r="A892">
        <v>891</v>
      </c>
      <c r="C892">
        <f t="shared" si="110"/>
        <v>0.18000000000000002</v>
      </c>
      <c r="D892">
        <f t="shared" si="106"/>
        <v>0.82</v>
      </c>
      <c r="E892">
        <f t="shared" si="111"/>
        <v>6.7484031378727401E-78</v>
      </c>
      <c r="F892">
        <f>SUM($E$2:E892)</f>
        <v>0.99999999999999967</v>
      </c>
      <c r="G892">
        <f t="shared" si="109"/>
        <v>6.0128271958446113E-75</v>
      </c>
      <c r="H892">
        <f>SUM(G$2:G892)</f>
        <v>7.8705700884908047</v>
      </c>
      <c r="J892">
        <f t="shared" si="112"/>
        <v>0.2408000000000001</v>
      </c>
      <c r="K892">
        <f t="shared" si="107"/>
        <v>0.75919999999999987</v>
      </c>
      <c r="L892">
        <f t="shared" si="113"/>
        <v>1.5838628883764008E-107</v>
      </c>
      <c r="M892">
        <f>SUM($L$2:L892)</f>
        <v>1</v>
      </c>
      <c r="N892">
        <f t="shared" si="108"/>
        <v>1.4112218335433733E-104</v>
      </c>
      <c r="O892">
        <f>SUM(N$2:N892)</f>
        <v>5.6364298010425502</v>
      </c>
    </row>
    <row r="893" spans="1:15" x14ac:dyDescent="0.3">
      <c r="A893">
        <v>892</v>
      </c>
      <c r="C893">
        <f t="shared" si="110"/>
        <v>0.18000000000000002</v>
      </c>
      <c r="D893">
        <f t="shared" si="106"/>
        <v>0.82</v>
      </c>
      <c r="E893">
        <f t="shared" si="111"/>
        <v>5.5336905730556469E-78</v>
      </c>
      <c r="F893">
        <f>SUM($E$2:E893)</f>
        <v>0.99999999999999967</v>
      </c>
      <c r="G893">
        <f t="shared" si="109"/>
        <v>4.9360519911656373E-75</v>
      </c>
      <c r="H893">
        <f>SUM(G$2:G893)</f>
        <v>7.8705700884908047</v>
      </c>
      <c r="J893">
        <f t="shared" si="112"/>
        <v>0.2408000000000001</v>
      </c>
      <c r="K893">
        <f t="shared" si="107"/>
        <v>0.75919999999999987</v>
      </c>
      <c r="L893">
        <f t="shared" si="113"/>
        <v>1.2024687048553633E-107</v>
      </c>
      <c r="M893">
        <f>SUM($L$2:L893)</f>
        <v>1</v>
      </c>
      <c r="N893">
        <f t="shared" si="108"/>
        <v>1.0726020847309841E-104</v>
      </c>
      <c r="O893">
        <f>SUM(N$2:N893)</f>
        <v>5.6364298010425502</v>
      </c>
    </row>
    <row r="894" spans="1:15" x14ac:dyDescent="0.3">
      <c r="A894">
        <v>893</v>
      </c>
      <c r="C894">
        <f t="shared" si="110"/>
        <v>0.18000000000000002</v>
      </c>
      <c r="D894">
        <f t="shared" si="106"/>
        <v>0.82</v>
      </c>
      <c r="E894">
        <f t="shared" si="111"/>
        <v>4.5376262699056306E-78</v>
      </c>
      <c r="F894">
        <f>SUM($E$2:E894)</f>
        <v>0.99999999999999967</v>
      </c>
      <c r="G894">
        <f t="shared" si="109"/>
        <v>4.0521002590257281E-75</v>
      </c>
      <c r="H894">
        <f>SUM(G$2:G894)</f>
        <v>7.8705700884908047</v>
      </c>
      <c r="J894">
        <f t="shared" si="112"/>
        <v>0.2408000000000001</v>
      </c>
      <c r="K894">
        <f t="shared" si="107"/>
        <v>0.75919999999999987</v>
      </c>
      <c r="L894">
        <f t="shared" si="113"/>
        <v>9.1291424072619173E-108</v>
      </c>
      <c r="M894">
        <f>SUM($L$2:L894)</f>
        <v>1</v>
      </c>
      <c r="N894">
        <f t="shared" si="108"/>
        <v>8.1523241696848925E-105</v>
      </c>
      <c r="O894">
        <f>SUM(N$2:N894)</f>
        <v>5.6364298010425502</v>
      </c>
    </row>
    <row r="895" spans="1:15" x14ac:dyDescent="0.3">
      <c r="A895">
        <v>894</v>
      </c>
      <c r="C895">
        <f t="shared" si="110"/>
        <v>0.18000000000000002</v>
      </c>
      <c r="D895">
        <f t="shared" si="106"/>
        <v>0.82</v>
      </c>
      <c r="E895">
        <f t="shared" si="111"/>
        <v>3.7208535413226169E-78</v>
      </c>
      <c r="F895">
        <f>SUM($E$2:E895)</f>
        <v>0.99999999999999967</v>
      </c>
      <c r="G895">
        <f t="shared" si="109"/>
        <v>3.3264430659424196E-75</v>
      </c>
      <c r="H895">
        <f>SUM(G$2:G895)</f>
        <v>7.8705700884908047</v>
      </c>
      <c r="J895">
        <f t="shared" si="112"/>
        <v>0.2408000000000001</v>
      </c>
      <c r="K895">
        <f t="shared" si="107"/>
        <v>0.75919999999999987</v>
      </c>
      <c r="L895">
        <f t="shared" si="113"/>
        <v>6.930844915593246E-108</v>
      </c>
      <c r="M895">
        <f>SUM($L$2:L895)</f>
        <v>1</v>
      </c>
      <c r="N895">
        <f t="shared" si="108"/>
        <v>6.1961753545403622E-105</v>
      </c>
      <c r="O895">
        <f>SUM(N$2:N895)</f>
        <v>5.6364298010425502</v>
      </c>
    </row>
    <row r="896" spans="1:15" x14ac:dyDescent="0.3">
      <c r="A896">
        <v>895</v>
      </c>
      <c r="C896">
        <f t="shared" si="110"/>
        <v>0.18000000000000002</v>
      </c>
      <c r="D896">
        <f t="shared" si="106"/>
        <v>0.82</v>
      </c>
      <c r="E896">
        <f t="shared" si="111"/>
        <v>3.0510999038845459E-78</v>
      </c>
      <c r="F896">
        <f>SUM($E$2:E896)</f>
        <v>0.99999999999999967</v>
      </c>
      <c r="G896">
        <f t="shared" si="109"/>
        <v>2.7307344139766687E-75</v>
      </c>
      <c r="H896">
        <f>SUM(G$2:G896)</f>
        <v>7.8705700884908047</v>
      </c>
      <c r="J896">
        <f t="shared" si="112"/>
        <v>0.2408000000000001</v>
      </c>
      <c r="K896">
        <f t="shared" si="107"/>
        <v>0.75919999999999987</v>
      </c>
      <c r="L896">
        <f t="shared" si="113"/>
        <v>5.2618974599183914E-108</v>
      </c>
      <c r="M896">
        <f>SUM($L$2:L896)</f>
        <v>1</v>
      </c>
      <c r="N896">
        <f t="shared" si="108"/>
        <v>4.7093982266269604E-105</v>
      </c>
      <c r="O896">
        <f>SUM(N$2:N896)</f>
        <v>5.6364298010425502</v>
      </c>
    </row>
    <row r="897" spans="1:15" x14ac:dyDescent="0.3">
      <c r="A897">
        <v>896</v>
      </c>
      <c r="C897">
        <f t="shared" si="110"/>
        <v>0.18000000000000002</v>
      </c>
      <c r="D897">
        <f t="shared" si="106"/>
        <v>0.82</v>
      </c>
      <c r="E897">
        <f t="shared" si="111"/>
        <v>2.5019019211853274E-78</v>
      </c>
      <c r="F897">
        <f>SUM($E$2:E897)</f>
        <v>0.99999999999999967</v>
      </c>
      <c r="G897">
        <f t="shared" si="109"/>
        <v>2.2417041213820532E-75</v>
      </c>
      <c r="H897">
        <f>SUM(G$2:G897)</f>
        <v>7.8705700884908047</v>
      </c>
      <c r="J897">
        <f t="shared" si="112"/>
        <v>0.2408000000000001</v>
      </c>
      <c r="K897">
        <f t="shared" si="107"/>
        <v>0.75919999999999987</v>
      </c>
      <c r="L897">
        <f t="shared" si="113"/>
        <v>3.9948325515700422E-108</v>
      </c>
      <c r="M897">
        <f>SUM($L$2:L897)</f>
        <v>1</v>
      </c>
      <c r="N897">
        <f t="shared" si="108"/>
        <v>3.5793699662067576E-105</v>
      </c>
      <c r="O897">
        <f>SUM(N$2:N897)</f>
        <v>5.6364298010425502</v>
      </c>
    </row>
    <row r="898" spans="1:15" x14ac:dyDescent="0.3">
      <c r="A898">
        <v>897</v>
      </c>
      <c r="C898">
        <f t="shared" si="110"/>
        <v>0.18000000000000002</v>
      </c>
      <c r="D898">
        <f t="shared" ref="D898:D961" si="114">1-C898</f>
        <v>0.82</v>
      </c>
      <c r="E898">
        <f t="shared" si="111"/>
        <v>2.0515595753719683E-78</v>
      </c>
      <c r="F898">
        <f>SUM($E$2:E898)</f>
        <v>0.99999999999999967</v>
      </c>
      <c r="G898">
        <f t="shared" si="109"/>
        <v>1.8402489391086556E-75</v>
      </c>
      <c r="H898">
        <f>SUM(G$2:G898)</f>
        <v>7.8705700884908047</v>
      </c>
      <c r="J898">
        <f t="shared" si="112"/>
        <v>0.2408000000000001</v>
      </c>
      <c r="K898">
        <f t="shared" ref="K898:K961" si="115">1-J898</f>
        <v>0.75919999999999987</v>
      </c>
      <c r="L898">
        <f t="shared" si="113"/>
        <v>3.0328768731519754E-108</v>
      </c>
      <c r="M898">
        <f>SUM($L$2:L898)</f>
        <v>1</v>
      </c>
      <c r="N898">
        <f t="shared" ref="N898:N961" si="116">$A898*L898</f>
        <v>2.720490555217322E-105</v>
      </c>
      <c r="O898">
        <f>SUM(N$2:N898)</f>
        <v>5.6364298010425502</v>
      </c>
    </row>
    <row r="899" spans="1:15" x14ac:dyDescent="0.3">
      <c r="A899">
        <v>898</v>
      </c>
      <c r="C899">
        <f t="shared" si="110"/>
        <v>0.18000000000000002</v>
      </c>
      <c r="D899">
        <f t="shared" si="114"/>
        <v>0.82</v>
      </c>
      <c r="E899">
        <f t="shared" si="111"/>
        <v>1.682278851805014E-78</v>
      </c>
      <c r="F899">
        <f>SUM($E$2:E899)</f>
        <v>0.99999999999999967</v>
      </c>
      <c r="G899">
        <f t="shared" ref="G899:G962" si="117">$A899*E899</f>
        <v>1.5106864089209026E-75</v>
      </c>
      <c r="H899">
        <f>SUM(G$2:G899)</f>
        <v>7.8705700884908047</v>
      </c>
      <c r="J899">
        <f t="shared" si="112"/>
        <v>0.2408000000000001</v>
      </c>
      <c r="K899">
        <f t="shared" si="115"/>
        <v>0.75919999999999987</v>
      </c>
      <c r="L899">
        <f t="shared" si="113"/>
        <v>2.3025601220969793E-108</v>
      </c>
      <c r="M899">
        <f>SUM($L$2:L899)</f>
        <v>1</v>
      </c>
      <c r="N899">
        <f t="shared" si="116"/>
        <v>2.0676989896430876E-105</v>
      </c>
      <c r="O899">
        <f>SUM(N$2:N899)</f>
        <v>5.6364298010425502</v>
      </c>
    </row>
    <row r="900" spans="1:15" x14ac:dyDescent="0.3">
      <c r="A900">
        <v>899</v>
      </c>
      <c r="C900">
        <f t="shared" si="110"/>
        <v>0.18000000000000002</v>
      </c>
      <c r="D900">
        <f t="shared" si="114"/>
        <v>0.82</v>
      </c>
      <c r="E900">
        <f t="shared" si="111"/>
        <v>1.3794686584801114E-78</v>
      </c>
      <c r="F900">
        <f>SUM($E$2:E900)</f>
        <v>0.99999999999999967</v>
      </c>
      <c r="G900">
        <f t="shared" si="117"/>
        <v>1.2401423239736202E-75</v>
      </c>
      <c r="H900">
        <f>SUM(G$2:G900)</f>
        <v>7.8705700884908047</v>
      </c>
      <c r="J900">
        <f t="shared" si="112"/>
        <v>0.2408000000000001</v>
      </c>
      <c r="K900">
        <f t="shared" si="115"/>
        <v>0.75919999999999987</v>
      </c>
      <c r="L900">
        <f t="shared" si="113"/>
        <v>1.7481036446960264E-108</v>
      </c>
      <c r="M900">
        <f>SUM($L$2:L900)</f>
        <v>1</v>
      </c>
      <c r="N900">
        <f t="shared" si="116"/>
        <v>1.5715451765817277E-105</v>
      </c>
      <c r="O900">
        <f>SUM(N$2:N900)</f>
        <v>5.6364298010425502</v>
      </c>
    </row>
    <row r="901" spans="1:15" x14ac:dyDescent="0.3">
      <c r="A901">
        <v>900</v>
      </c>
      <c r="C901">
        <f t="shared" si="110"/>
        <v>0.18000000000000002</v>
      </c>
      <c r="D901">
        <f t="shared" si="114"/>
        <v>0.82</v>
      </c>
      <c r="E901">
        <f t="shared" si="111"/>
        <v>1.1311642999536912E-78</v>
      </c>
      <c r="F901">
        <f>SUM($E$2:E901)</f>
        <v>0.99999999999999967</v>
      </c>
      <c r="G901">
        <f t="shared" si="117"/>
        <v>1.0180478699583221E-75</v>
      </c>
      <c r="H901">
        <f>SUM(G$2:G901)</f>
        <v>7.8705700884908047</v>
      </c>
      <c r="J901">
        <f t="shared" si="112"/>
        <v>0.2408000000000001</v>
      </c>
      <c r="K901">
        <f t="shared" si="115"/>
        <v>0.75919999999999987</v>
      </c>
      <c r="L901">
        <f t="shared" si="113"/>
        <v>1.327160287053223E-108</v>
      </c>
      <c r="M901">
        <f>SUM($L$2:L901)</f>
        <v>1</v>
      </c>
      <c r="N901">
        <f t="shared" si="116"/>
        <v>1.1944442583479007E-105</v>
      </c>
      <c r="O901">
        <f>SUM(N$2:N901)</f>
        <v>5.6364298010425502</v>
      </c>
    </row>
    <row r="902" spans="1:15" x14ac:dyDescent="0.3">
      <c r="A902">
        <v>901</v>
      </c>
      <c r="C902">
        <f t="shared" si="110"/>
        <v>0.18000000000000002</v>
      </c>
      <c r="D902">
        <f t="shared" si="114"/>
        <v>0.82</v>
      </c>
      <c r="E902">
        <f t="shared" si="111"/>
        <v>9.2755472596202676E-79</v>
      </c>
      <c r="F902">
        <f>SUM($E$2:E902)</f>
        <v>0.99999999999999967</v>
      </c>
      <c r="G902">
        <f t="shared" si="117"/>
        <v>8.3572680809178613E-76</v>
      </c>
      <c r="H902">
        <f>SUM(G$2:G902)</f>
        <v>7.8705700884908047</v>
      </c>
      <c r="J902">
        <f t="shared" si="112"/>
        <v>0.2408000000000001</v>
      </c>
      <c r="K902">
        <f t="shared" si="115"/>
        <v>0.75919999999999987</v>
      </c>
      <c r="L902">
        <f t="shared" si="113"/>
        <v>1.0075800899308067E-108</v>
      </c>
      <c r="M902">
        <f>SUM($L$2:L902)</f>
        <v>1</v>
      </c>
      <c r="N902">
        <f t="shared" si="116"/>
        <v>9.0782966102765687E-106</v>
      </c>
      <c r="O902">
        <f>SUM(N$2:N902)</f>
        <v>5.6364298010425502</v>
      </c>
    </row>
    <row r="903" spans="1:15" x14ac:dyDescent="0.3">
      <c r="A903">
        <v>902</v>
      </c>
      <c r="C903">
        <f t="shared" si="110"/>
        <v>0.18000000000000002</v>
      </c>
      <c r="D903">
        <f t="shared" si="114"/>
        <v>0.82</v>
      </c>
      <c r="E903">
        <f t="shared" si="111"/>
        <v>7.6059487528886189E-79</v>
      </c>
      <c r="F903">
        <f>SUM($E$2:E903)</f>
        <v>0.99999999999999967</v>
      </c>
      <c r="G903">
        <f t="shared" si="117"/>
        <v>6.8605657751055344E-76</v>
      </c>
      <c r="H903">
        <f>SUM(G$2:G903)</f>
        <v>7.8705700884908047</v>
      </c>
      <c r="J903">
        <f t="shared" si="112"/>
        <v>0.2408000000000001</v>
      </c>
      <c r="K903">
        <f t="shared" si="115"/>
        <v>0.75919999999999987</v>
      </c>
      <c r="L903">
        <f t="shared" si="113"/>
        <v>7.6495480427546838E-109</v>
      </c>
      <c r="M903">
        <f>SUM($L$2:L903)</f>
        <v>1</v>
      </c>
      <c r="N903">
        <f t="shared" si="116"/>
        <v>6.8998923345647245E-106</v>
      </c>
      <c r="O903">
        <f>SUM(N$2:N903)</f>
        <v>5.6364298010425502</v>
      </c>
    </row>
    <row r="904" spans="1:15" x14ac:dyDescent="0.3">
      <c r="A904">
        <v>903</v>
      </c>
      <c r="C904">
        <f t="shared" si="110"/>
        <v>0.18000000000000002</v>
      </c>
      <c r="D904">
        <f t="shared" si="114"/>
        <v>0.82</v>
      </c>
      <c r="E904">
        <f t="shared" si="111"/>
        <v>6.236877977368667E-79</v>
      </c>
      <c r="F904">
        <f>SUM($E$2:E904)</f>
        <v>0.99999999999999967</v>
      </c>
      <c r="G904">
        <f t="shared" si="117"/>
        <v>5.6319008135639059E-76</v>
      </c>
      <c r="H904">
        <f>SUM(G$2:G904)</f>
        <v>7.8705700884908047</v>
      </c>
      <c r="J904">
        <f t="shared" si="112"/>
        <v>0.2408000000000001</v>
      </c>
      <c r="K904">
        <f t="shared" si="115"/>
        <v>0.75919999999999987</v>
      </c>
      <c r="L904">
        <f t="shared" si="113"/>
        <v>5.8075368740593548E-109</v>
      </c>
      <c r="M904">
        <f>SUM($L$2:L904)</f>
        <v>1</v>
      </c>
      <c r="N904">
        <f t="shared" si="116"/>
        <v>5.2442057972755971E-106</v>
      </c>
      <c r="O904">
        <f>SUM(N$2:N904)</f>
        <v>5.6364298010425502</v>
      </c>
    </row>
    <row r="905" spans="1:15" x14ac:dyDescent="0.3">
      <c r="A905">
        <v>904</v>
      </c>
      <c r="C905">
        <f t="shared" si="110"/>
        <v>0.18000000000000002</v>
      </c>
      <c r="D905">
        <f t="shared" si="114"/>
        <v>0.82</v>
      </c>
      <c r="E905">
        <f t="shared" si="111"/>
        <v>5.1142399414423063E-79</v>
      </c>
      <c r="F905">
        <f>SUM($E$2:E905)</f>
        <v>0.99999999999999967</v>
      </c>
      <c r="G905">
        <f t="shared" si="117"/>
        <v>4.6232729070638451E-76</v>
      </c>
      <c r="H905">
        <f>SUM(G$2:G905)</f>
        <v>7.8705700884908047</v>
      </c>
      <c r="J905">
        <f t="shared" si="112"/>
        <v>0.2408000000000001</v>
      </c>
      <c r="K905">
        <f t="shared" si="115"/>
        <v>0.75919999999999987</v>
      </c>
      <c r="L905">
        <f t="shared" si="113"/>
        <v>4.4090819947858613E-109</v>
      </c>
      <c r="M905">
        <f>SUM($L$2:L905)</f>
        <v>1</v>
      </c>
      <c r="N905">
        <f t="shared" si="116"/>
        <v>3.9858101232864184E-106</v>
      </c>
      <c r="O905">
        <f>SUM(N$2:N905)</f>
        <v>5.6364298010425502</v>
      </c>
    </row>
    <row r="906" spans="1:15" x14ac:dyDescent="0.3">
      <c r="A906">
        <v>905</v>
      </c>
      <c r="C906">
        <f t="shared" si="110"/>
        <v>0.18000000000000002</v>
      </c>
      <c r="D906">
        <f t="shared" si="114"/>
        <v>0.82</v>
      </c>
      <c r="E906">
        <f t="shared" si="111"/>
        <v>4.1936767519826911E-79</v>
      </c>
      <c r="F906">
        <f>SUM($E$2:E906)</f>
        <v>0.99999999999999967</v>
      </c>
      <c r="G906">
        <f t="shared" si="117"/>
        <v>3.7952774605443352E-76</v>
      </c>
      <c r="H906">
        <f>SUM(G$2:G906)</f>
        <v>7.8705700884908047</v>
      </c>
      <c r="J906">
        <f t="shared" si="112"/>
        <v>0.2408000000000001</v>
      </c>
      <c r="K906">
        <f t="shared" si="115"/>
        <v>0.75919999999999987</v>
      </c>
      <c r="L906">
        <f t="shared" si="113"/>
        <v>3.3473750504414254E-109</v>
      </c>
      <c r="M906">
        <f>SUM($L$2:L906)</f>
        <v>1</v>
      </c>
      <c r="N906">
        <f t="shared" si="116"/>
        <v>3.02937442064949E-106</v>
      </c>
      <c r="O906">
        <f>SUM(N$2:N906)</f>
        <v>5.6364298010425502</v>
      </c>
    </row>
    <row r="907" spans="1:15" x14ac:dyDescent="0.3">
      <c r="A907">
        <v>906</v>
      </c>
      <c r="C907">
        <f t="shared" si="110"/>
        <v>0.18000000000000002</v>
      </c>
      <c r="D907">
        <f t="shared" si="114"/>
        <v>0.82</v>
      </c>
      <c r="E907">
        <f t="shared" si="111"/>
        <v>3.4388149366258067E-79</v>
      </c>
      <c r="F907">
        <f>SUM($E$2:E907)</f>
        <v>0.99999999999999967</v>
      </c>
      <c r="G907">
        <f t="shared" si="117"/>
        <v>3.1155663325829807E-76</v>
      </c>
      <c r="H907">
        <f>SUM(G$2:G907)</f>
        <v>7.8705700884908047</v>
      </c>
      <c r="J907">
        <f t="shared" si="112"/>
        <v>0.2408000000000001</v>
      </c>
      <c r="K907">
        <f t="shared" si="115"/>
        <v>0.75919999999999987</v>
      </c>
      <c r="L907">
        <f t="shared" si="113"/>
        <v>2.5413271382951299E-109</v>
      </c>
      <c r="M907">
        <f>SUM($L$2:L907)</f>
        <v>1</v>
      </c>
      <c r="N907">
        <f t="shared" si="116"/>
        <v>2.3024423872953879E-106</v>
      </c>
      <c r="O907">
        <f>SUM(N$2:N907)</f>
        <v>5.6364298010425502</v>
      </c>
    </row>
    <row r="908" spans="1:15" x14ac:dyDescent="0.3">
      <c r="A908">
        <v>907</v>
      </c>
      <c r="C908">
        <f t="shared" si="110"/>
        <v>0.18000000000000002</v>
      </c>
      <c r="D908">
        <f t="shared" si="114"/>
        <v>0.82</v>
      </c>
      <c r="E908">
        <f t="shared" si="111"/>
        <v>2.8198282480331613E-79</v>
      </c>
      <c r="F908">
        <f>SUM($E$2:E908)</f>
        <v>0.99999999999999967</v>
      </c>
      <c r="G908">
        <f t="shared" si="117"/>
        <v>2.5575842209660774E-76</v>
      </c>
      <c r="H908">
        <f>SUM(G$2:G908)</f>
        <v>7.8705700884908047</v>
      </c>
      <c r="J908">
        <f t="shared" si="112"/>
        <v>0.2408000000000001</v>
      </c>
      <c r="K908">
        <f t="shared" si="115"/>
        <v>0.75919999999999987</v>
      </c>
      <c r="L908">
        <f t="shared" si="113"/>
        <v>1.9293755633936624E-109</v>
      </c>
      <c r="M908">
        <f>SUM($L$2:L908)</f>
        <v>1</v>
      </c>
      <c r="N908">
        <f t="shared" si="116"/>
        <v>1.7499436359980517E-106</v>
      </c>
      <c r="O908">
        <f>SUM(N$2:N908)</f>
        <v>5.6364298010425502</v>
      </c>
    </row>
    <row r="909" spans="1:15" x14ac:dyDescent="0.3">
      <c r="A909">
        <v>908</v>
      </c>
      <c r="C909">
        <f t="shared" ref="C909:C972" si="118">C908</f>
        <v>0.18000000000000002</v>
      </c>
      <c r="D909">
        <f t="shared" si="114"/>
        <v>0.82</v>
      </c>
      <c r="E909">
        <f t="shared" ref="E909:E972" si="119">E908*D909</f>
        <v>2.3122591633871921E-79</v>
      </c>
      <c r="F909">
        <f>SUM($E$2:E909)</f>
        <v>0.99999999999999967</v>
      </c>
      <c r="G909">
        <f t="shared" si="117"/>
        <v>2.0995313203555703E-76</v>
      </c>
      <c r="H909">
        <f>SUM(G$2:G909)</f>
        <v>7.8705700884908047</v>
      </c>
      <c r="J909">
        <f t="shared" ref="J909:J972" si="120">J908</f>
        <v>0.2408000000000001</v>
      </c>
      <c r="K909">
        <f t="shared" si="115"/>
        <v>0.75919999999999987</v>
      </c>
      <c r="L909">
        <f t="shared" ref="L909:L972" si="121">L908*K909</f>
        <v>1.4647819277284682E-109</v>
      </c>
      <c r="M909">
        <f>SUM($L$2:L909)</f>
        <v>1</v>
      </c>
      <c r="N909">
        <f t="shared" si="116"/>
        <v>1.3300219903774492E-106</v>
      </c>
      <c r="O909">
        <f>SUM(N$2:N909)</f>
        <v>5.6364298010425502</v>
      </c>
    </row>
    <row r="910" spans="1:15" x14ac:dyDescent="0.3">
      <c r="A910">
        <v>909</v>
      </c>
      <c r="C910">
        <f t="shared" si="118"/>
        <v>0.18000000000000002</v>
      </c>
      <c r="D910">
        <f t="shared" si="114"/>
        <v>0.82</v>
      </c>
      <c r="E910">
        <f t="shared" si="119"/>
        <v>1.8960525139774974E-79</v>
      </c>
      <c r="F910">
        <f>SUM($E$2:E910)</f>
        <v>0.99999999999999967</v>
      </c>
      <c r="G910">
        <f t="shared" si="117"/>
        <v>1.7235117352055451E-76</v>
      </c>
      <c r="H910">
        <f>SUM(G$2:G910)</f>
        <v>7.8705700884908047</v>
      </c>
      <c r="J910">
        <f t="shared" si="120"/>
        <v>0.2408000000000001</v>
      </c>
      <c r="K910">
        <f t="shared" si="115"/>
        <v>0.75919999999999987</v>
      </c>
      <c r="L910">
        <f t="shared" si="121"/>
        <v>1.1120624395314529E-109</v>
      </c>
      <c r="M910">
        <f>SUM($L$2:L910)</f>
        <v>1</v>
      </c>
      <c r="N910">
        <f t="shared" si="116"/>
        <v>1.0108647575340907E-106</v>
      </c>
      <c r="O910">
        <f>SUM(N$2:N910)</f>
        <v>5.6364298010425502</v>
      </c>
    </row>
    <row r="911" spans="1:15" x14ac:dyDescent="0.3">
      <c r="A911">
        <v>910</v>
      </c>
      <c r="C911">
        <f t="shared" si="118"/>
        <v>0.18000000000000002</v>
      </c>
      <c r="D911">
        <f t="shared" si="114"/>
        <v>0.82</v>
      </c>
      <c r="E911">
        <f t="shared" si="119"/>
        <v>1.5547630614615479E-79</v>
      </c>
      <c r="F911">
        <f>SUM($E$2:E911)</f>
        <v>0.99999999999999967</v>
      </c>
      <c r="G911">
        <f t="shared" si="117"/>
        <v>1.4148343859300086E-76</v>
      </c>
      <c r="H911">
        <f>SUM(G$2:G911)</f>
        <v>7.8705700884908047</v>
      </c>
      <c r="J911">
        <f t="shared" si="120"/>
        <v>0.2408000000000001</v>
      </c>
      <c r="K911">
        <f t="shared" si="115"/>
        <v>0.75919999999999987</v>
      </c>
      <c r="L911">
        <f t="shared" si="121"/>
        <v>8.4427780409227892E-110</v>
      </c>
      <c r="M911">
        <f>SUM($L$2:L911)</f>
        <v>1</v>
      </c>
      <c r="N911">
        <f t="shared" si="116"/>
        <v>7.6829280172397386E-107</v>
      </c>
      <c r="O911">
        <f>SUM(N$2:N911)</f>
        <v>5.6364298010425502</v>
      </c>
    </row>
    <row r="912" spans="1:15" x14ac:dyDescent="0.3">
      <c r="A912">
        <v>911</v>
      </c>
      <c r="C912">
        <f t="shared" si="118"/>
        <v>0.18000000000000002</v>
      </c>
      <c r="D912">
        <f t="shared" si="114"/>
        <v>0.82</v>
      </c>
      <c r="E912">
        <f t="shared" si="119"/>
        <v>1.2749057103984692E-79</v>
      </c>
      <c r="F912">
        <f>SUM($E$2:E912)</f>
        <v>0.99999999999999967</v>
      </c>
      <c r="G912">
        <f t="shared" si="117"/>
        <v>1.1614391021730055E-76</v>
      </c>
      <c r="H912">
        <f>SUM(G$2:G912)</f>
        <v>7.8705700884908047</v>
      </c>
      <c r="J912">
        <f t="shared" si="120"/>
        <v>0.2408000000000001</v>
      </c>
      <c r="K912">
        <f t="shared" si="115"/>
        <v>0.75919999999999987</v>
      </c>
      <c r="L912">
        <f t="shared" si="121"/>
        <v>6.4097570886685805E-110</v>
      </c>
      <c r="M912">
        <f>SUM($L$2:L912)</f>
        <v>1</v>
      </c>
      <c r="N912">
        <f t="shared" si="116"/>
        <v>5.8392887077770769E-107</v>
      </c>
      <c r="O912">
        <f>SUM(N$2:N912)</f>
        <v>5.6364298010425502</v>
      </c>
    </row>
    <row r="913" spans="1:15" x14ac:dyDescent="0.3">
      <c r="A913">
        <v>912</v>
      </c>
      <c r="C913">
        <f t="shared" si="118"/>
        <v>0.18000000000000002</v>
      </c>
      <c r="D913">
        <f t="shared" si="114"/>
        <v>0.82</v>
      </c>
      <c r="E913">
        <f t="shared" si="119"/>
        <v>1.0454226825267448E-79</v>
      </c>
      <c r="F913">
        <f>SUM($E$2:E913)</f>
        <v>0.99999999999999967</v>
      </c>
      <c r="G913">
        <f t="shared" si="117"/>
        <v>9.5342548646439118E-77</v>
      </c>
      <c r="H913">
        <f>SUM(G$2:G913)</f>
        <v>7.8705700884908047</v>
      </c>
      <c r="J913">
        <f t="shared" si="120"/>
        <v>0.2408000000000001</v>
      </c>
      <c r="K913">
        <f t="shared" si="115"/>
        <v>0.75919999999999987</v>
      </c>
      <c r="L913">
        <f t="shared" si="121"/>
        <v>4.8662875817171856E-110</v>
      </c>
      <c r="M913">
        <f>SUM($L$2:L913)</f>
        <v>1</v>
      </c>
      <c r="N913">
        <f t="shared" si="116"/>
        <v>4.4380542745260732E-107</v>
      </c>
      <c r="O913">
        <f>SUM(N$2:N913)</f>
        <v>5.6364298010425502</v>
      </c>
    </row>
    <row r="914" spans="1:15" x14ac:dyDescent="0.3">
      <c r="A914">
        <v>913</v>
      </c>
      <c r="C914">
        <f t="shared" si="118"/>
        <v>0.18000000000000002</v>
      </c>
      <c r="D914">
        <f t="shared" si="114"/>
        <v>0.82</v>
      </c>
      <c r="E914">
        <f t="shared" si="119"/>
        <v>8.5724659967193061E-80</v>
      </c>
      <c r="F914">
        <f>SUM($E$2:E914)</f>
        <v>0.99999999999999967</v>
      </c>
      <c r="G914">
        <f t="shared" si="117"/>
        <v>7.8266614550047271E-77</v>
      </c>
      <c r="H914">
        <f>SUM(G$2:G914)</f>
        <v>7.8705700884908047</v>
      </c>
      <c r="J914">
        <f t="shared" si="120"/>
        <v>0.2408000000000001</v>
      </c>
      <c r="K914">
        <f t="shared" si="115"/>
        <v>0.75919999999999987</v>
      </c>
      <c r="L914">
        <f t="shared" si="121"/>
        <v>3.6944855320396864E-110</v>
      </c>
      <c r="M914">
        <f>SUM($L$2:L914)</f>
        <v>1</v>
      </c>
      <c r="N914">
        <f t="shared" si="116"/>
        <v>3.373065290752234E-107</v>
      </c>
      <c r="O914">
        <f>SUM(N$2:N914)</f>
        <v>5.6364298010425502</v>
      </c>
    </row>
    <row r="915" spans="1:15" x14ac:dyDescent="0.3">
      <c r="A915">
        <v>914</v>
      </c>
      <c r="C915">
        <f t="shared" si="118"/>
        <v>0.18000000000000002</v>
      </c>
      <c r="D915">
        <f t="shared" si="114"/>
        <v>0.82</v>
      </c>
      <c r="E915">
        <f t="shared" si="119"/>
        <v>7.0294221173098309E-80</v>
      </c>
      <c r="F915">
        <f>SUM($E$2:E915)</f>
        <v>0.99999999999999967</v>
      </c>
      <c r="G915">
        <f t="shared" si="117"/>
        <v>6.4248918152211854E-77</v>
      </c>
      <c r="H915">
        <f>SUM(G$2:G915)</f>
        <v>7.8705700884908047</v>
      </c>
      <c r="J915">
        <f t="shared" si="120"/>
        <v>0.2408000000000001</v>
      </c>
      <c r="K915">
        <f t="shared" si="115"/>
        <v>0.75919999999999987</v>
      </c>
      <c r="L915">
        <f t="shared" si="121"/>
        <v>2.8048534159245298E-110</v>
      </c>
      <c r="M915">
        <f>SUM($L$2:L915)</f>
        <v>1</v>
      </c>
      <c r="N915">
        <f t="shared" si="116"/>
        <v>2.5636360221550204E-107</v>
      </c>
      <c r="O915">
        <f>SUM(N$2:N915)</f>
        <v>5.6364298010425502</v>
      </c>
    </row>
    <row r="916" spans="1:15" x14ac:dyDescent="0.3">
      <c r="A916">
        <v>915</v>
      </c>
      <c r="C916">
        <f t="shared" si="118"/>
        <v>0.18000000000000002</v>
      </c>
      <c r="D916">
        <f t="shared" si="114"/>
        <v>0.82</v>
      </c>
      <c r="E916">
        <f t="shared" si="119"/>
        <v>5.7641261361940608E-80</v>
      </c>
      <c r="F916">
        <f>SUM($E$2:E916)</f>
        <v>0.99999999999999967</v>
      </c>
      <c r="G916">
        <f t="shared" si="117"/>
        <v>5.2741754146175657E-77</v>
      </c>
      <c r="H916">
        <f>SUM(G$2:G916)</f>
        <v>7.8705700884908047</v>
      </c>
      <c r="J916">
        <f t="shared" si="120"/>
        <v>0.2408000000000001</v>
      </c>
      <c r="K916">
        <f t="shared" si="115"/>
        <v>0.75919999999999987</v>
      </c>
      <c r="L916">
        <f t="shared" si="121"/>
        <v>2.1294447133699027E-110</v>
      </c>
      <c r="M916">
        <f>SUM($L$2:L916)</f>
        <v>1</v>
      </c>
      <c r="N916">
        <f t="shared" si="116"/>
        <v>1.9484419127334609E-107</v>
      </c>
      <c r="O916">
        <f>SUM(N$2:N916)</f>
        <v>5.6364298010425502</v>
      </c>
    </row>
    <row r="917" spans="1:15" x14ac:dyDescent="0.3">
      <c r="A917">
        <v>916</v>
      </c>
      <c r="C917">
        <f t="shared" si="118"/>
        <v>0.18000000000000002</v>
      </c>
      <c r="D917">
        <f t="shared" si="114"/>
        <v>0.82</v>
      </c>
      <c r="E917">
        <f t="shared" si="119"/>
        <v>4.7265834316791295E-80</v>
      </c>
      <c r="F917">
        <f>SUM($E$2:E917)</f>
        <v>0.99999999999999967</v>
      </c>
      <c r="G917">
        <f t="shared" si="117"/>
        <v>4.3295504234180829E-77</v>
      </c>
      <c r="H917">
        <f>SUM(G$2:G917)</f>
        <v>7.8705700884908047</v>
      </c>
      <c r="J917">
        <f t="shared" si="120"/>
        <v>0.2408000000000001</v>
      </c>
      <c r="K917">
        <f t="shared" si="115"/>
        <v>0.75919999999999987</v>
      </c>
      <c r="L917">
        <f t="shared" si="121"/>
        <v>1.61667442639043E-110</v>
      </c>
      <c r="M917">
        <f>SUM($L$2:L917)</f>
        <v>1</v>
      </c>
      <c r="N917">
        <f t="shared" si="116"/>
        <v>1.4808737745736339E-107</v>
      </c>
      <c r="O917">
        <f>SUM(N$2:N917)</f>
        <v>5.6364298010425502</v>
      </c>
    </row>
    <row r="918" spans="1:15" x14ac:dyDescent="0.3">
      <c r="A918">
        <v>917</v>
      </c>
      <c r="C918">
        <f t="shared" si="118"/>
        <v>0.18000000000000002</v>
      </c>
      <c r="D918">
        <f t="shared" si="114"/>
        <v>0.82</v>
      </c>
      <c r="E918">
        <f t="shared" si="119"/>
        <v>3.8757984139768858E-80</v>
      </c>
      <c r="F918">
        <f>SUM($E$2:E918)</f>
        <v>0.99999999999999967</v>
      </c>
      <c r="G918">
        <f t="shared" si="117"/>
        <v>3.5541071456168041E-77</v>
      </c>
      <c r="H918">
        <f>SUM(G$2:G918)</f>
        <v>7.8705700884908047</v>
      </c>
      <c r="J918">
        <f t="shared" si="120"/>
        <v>0.2408000000000001</v>
      </c>
      <c r="K918">
        <f t="shared" si="115"/>
        <v>0.75919999999999987</v>
      </c>
      <c r="L918">
        <f t="shared" si="121"/>
        <v>1.2273792245156142E-110</v>
      </c>
      <c r="M918">
        <f>SUM($L$2:L918)</f>
        <v>1</v>
      </c>
      <c r="N918">
        <f t="shared" si="116"/>
        <v>1.1255067488808182E-107</v>
      </c>
      <c r="O918">
        <f>SUM(N$2:N918)</f>
        <v>5.6364298010425502</v>
      </c>
    </row>
    <row r="919" spans="1:15" x14ac:dyDescent="0.3">
      <c r="A919">
        <v>918</v>
      </c>
      <c r="C919">
        <f t="shared" si="118"/>
        <v>0.18000000000000002</v>
      </c>
      <c r="D919">
        <f t="shared" si="114"/>
        <v>0.82</v>
      </c>
      <c r="E919">
        <f t="shared" si="119"/>
        <v>3.1781546994610464E-80</v>
      </c>
      <c r="F919">
        <f>SUM($E$2:E919)</f>
        <v>0.99999999999999967</v>
      </c>
      <c r="G919">
        <f t="shared" si="117"/>
        <v>2.9175460141052406E-77</v>
      </c>
      <c r="H919">
        <f>SUM(G$2:G919)</f>
        <v>7.8705700884908047</v>
      </c>
      <c r="J919">
        <f t="shared" si="120"/>
        <v>0.2408000000000001</v>
      </c>
      <c r="K919">
        <f t="shared" si="115"/>
        <v>0.75919999999999987</v>
      </c>
      <c r="L919">
        <f t="shared" si="121"/>
        <v>9.3182630725225413E-111</v>
      </c>
      <c r="M919">
        <f>SUM($L$2:L919)</f>
        <v>1</v>
      </c>
      <c r="N919">
        <f t="shared" si="116"/>
        <v>8.5541655005756936E-108</v>
      </c>
      <c r="O919">
        <f>SUM(N$2:N919)</f>
        <v>5.6364298010425502</v>
      </c>
    </row>
    <row r="920" spans="1:15" x14ac:dyDescent="0.3">
      <c r="A920">
        <v>919</v>
      </c>
      <c r="C920">
        <f t="shared" si="118"/>
        <v>0.18000000000000002</v>
      </c>
      <c r="D920">
        <f t="shared" si="114"/>
        <v>0.82</v>
      </c>
      <c r="E920">
        <f t="shared" si="119"/>
        <v>2.606086853558058E-80</v>
      </c>
      <c r="F920">
        <f>SUM($E$2:E920)</f>
        <v>0.99999999999999967</v>
      </c>
      <c r="G920">
        <f t="shared" si="117"/>
        <v>2.3949938184198555E-77</v>
      </c>
      <c r="H920">
        <f>SUM(G$2:G920)</f>
        <v>7.8705700884908047</v>
      </c>
      <c r="J920">
        <f t="shared" si="120"/>
        <v>0.2408000000000001</v>
      </c>
      <c r="K920">
        <f t="shared" si="115"/>
        <v>0.75919999999999987</v>
      </c>
      <c r="L920">
        <f t="shared" si="121"/>
        <v>7.0744253246591129E-111</v>
      </c>
      <c r="M920">
        <f>SUM($L$2:L920)</f>
        <v>1</v>
      </c>
      <c r="N920">
        <f t="shared" si="116"/>
        <v>6.5013968733617245E-108</v>
      </c>
      <c r="O920">
        <f>SUM(N$2:N920)</f>
        <v>5.6364298010425502</v>
      </c>
    </row>
    <row r="921" spans="1:15" x14ac:dyDescent="0.3">
      <c r="A921">
        <v>920</v>
      </c>
      <c r="C921">
        <f t="shared" si="118"/>
        <v>0.18000000000000002</v>
      </c>
      <c r="D921">
        <f t="shared" si="114"/>
        <v>0.82</v>
      </c>
      <c r="E921">
        <f t="shared" si="119"/>
        <v>2.1369912199176074E-80</v>
      </c>
      <c r="F921">
        <f>SUM($E$2:E921)</f>
        <v>0.99999999999999967</v>
      </c>
      <c r="G921">
        <f t="shared" si="117"/>
        <v>1.9660319223241987E-77</v>
      </c>
      <c r="H921">
        <f>SUM(G$2:G921)</f>
        <v>7.8705700884908047</v>
      </c>
      <c r="J921">
        <f t="shared" si="120"/>
        <v>0.2408000000000001</v>
      </c>
      <c r="K921">
        <f t="shared" si="115"/>
        <v>0.75919999999999987</v>
      </c>
      <c r="L921">
        <f t="shared" si="121"/>
        <v>5.3709037064811974E-111</v>
      </c>
      <c r="M921">
        <f>SUM($L$2:L921)</f>
        <v>1</v>
      </c>
      <c r="N921">
        <f t="shared" si="116"/>
        <v>4.9412314099627012E-108</v>
      </c>
      <c r="O921">
        <f>SUM(N$2:N921)</f>
        <v>5.6364298010425502</v>
      </c>
    </row>
    <row r="922" spans="1:15" x14ac:dyDescent="0.3">
      <c r="A922">
        <v>921</v>
      </c>
      <c r="C922">
        <f t="shared" si="118"/>
        <v>0.18000000000000002</v>
      </c>
      <c r="D922">
        <f t="shared" si="114"/>
        <v>0.82</v>
      </c>
      <c r="E922">
        <f t="shared" si="119"/>
        <v>1.7523328003324379E-80</v>
      </c>
      <c r="F922">
        <f>SUM($E$2:E922)</f>
        <v>0.99999999999999967</v>
      </c>
      <c r="G922">
        <f t="shared" si="117"/>
        <v>1.6138985091061752E-77</v>
      </c>
      <c r="H922">
        <f>SUM(G$2:G922)</f>
        <v>7.8705700884908047</v>
      </c>
      <c r="J922">
        <f t="shared" si="120"/>
        <v>0.2408000000000001</v>
      </c>
      <c r="K922">
        <f t="shared" si="115"/>
        <v>0.75919999999999987</v>
      </c>
      <c r="L922">
        <f t="shared" si="121"/>
        <v>4.0775900939605243E-111</v>
      </c>
      <c r="M922">
        <f>SUM($L$2:L922)</f>
        <v>1</v>
      </c>
      <c r="N922">
        <f t="shared" si="116"/>
        <v>3.7554604765376426E-108</v>
      </c>
      <c r="O922">
        <f>SUM(N$2:N922)</f>
        <v>5.6364298010425502</v>
      </c>
    </row>
    <row r="923" spans="1:15" x14ac:dyDescent="0.3">
      <c r="A923">
        <v>922</v>
      </c>
      <c r="C923">
        <f t="shared" si="118"/>
        <v>0.18000000000000002</v>
      </c>
      <c r="D923">
        <f t="shared" si="114"/>
        <v>0.82</v>
      </c>
      <c r="E923">
        <f t="shared" si="119"/>
        <v>1.436912896272599E-80</v>
      </c>
      <c r="F923">
        <f>SUM($E$2:E923)</f>
        <v>0.99999999999999967</v>
      </c>
      <c r="G923">
        <f t="shared" si="117"/>
        <v>1.3248336903633362E-77</v>
      </c>
      <c r="H923">
        <f>SUM(G$2:G923)</f>
        <v>7.8705700884908047</v>
      </c>
      <c r="J923">
        <f t="shared" si="120"/>
        <v>0.2408000000000001</v>
      </c>
      <c r="K923">
        <f t="shared" si="115"/>
        <v>0.75919999999999987</v>
      </c>
      <c r="L923">
        <f t="shared" si="121"/>
        <v>3.0957063993348296E-111</v>
      </c>
      <c r="M923">
        <f>SUM($L$2:L923)</f>
        <v>1</v>
      </c>
      <c r="N923">
        <f t="shared" si="116"/>
        <v>2.8542413001867129E-108</v>
      </c>
      <c r="O923">
        <f>SUM(N$2:N923)</f>
        <v>5.6364298010425502</v>
      </c>
    </row>
    <row r="924" spans="1:15" x14ac:dyDescent="0.3">
      <c r="A924">
        <v>923</v>
      </c>
      <c r="C924">
        <f t="shared" si="118"/>
        <v>0.18000000000000002</v>
      </c>
      <c r="D924">
        <f t="shared" si="114"/>
        <v>0.82</v>
      </c>
      <c r="E924">
        <f t="shared" si="119"/>
        <v>1.1782685749435311E-80</v>
      </c>
      <c r="F924">
        <f>SUM($E$2:E924)</f>
        <v>0.99999999999999967</v>
      </c>
      <c r="G924">
        <f t="shared" si="117"/>
        <v>1.0875418946728792E-77</v>
      </c>
      <c r="H924">
        <f>SUM(G$2:G924)</f>
        <v>7.8705700884908047</v>
      </c>
      <c r="J924">
        <f t="shared" si="120"/>
        <v>0.2408000000000001</v>
      </c>
      <c r="K924">
        <f t="shared" si="115"/>
        <v>0.75919999999999987</v>
      </c>
      <c r="L924">
        <f t="shared" si="121"/>
        <v>2.3502602983750023E-111</v>
      </c>
      <c r="M924">
        <f>SUM($L$2:L924)</f>
        <v>1</v>
      </c>
      <c r="N924">
        <f t="shared" si="116"/>
        <v>2.169290255400127E-108</v>
      </c>
      <c r="O924">
        <f>SUM(N$2:N924)</f>
        <v>5.6364298010425502</v>
      </c>
    </row>
    <row r="925" spans="1:15" x14ac:dyDescent="0.3">
      <c r="A925">
        <v>924</v>
      </c>
      <c r="C925">
        <f t="shared" si="118"/>
        <v>0.18000000000000002</v>
      </c>
      <c r="D925">
        <f t="shared" si="114"/>
        <v>0.82</v>
      </c>
      <c r="E925">
        <f t="shared" si="119"/>
        <v>9.6618023145369536E-81</v>
      </c>
      <c r="F925">
        <f>SUM($E$2:E925)</f>
        <v>0.99999999999999967</v>
      </c>
      <c r="G925">
        <f t="shared" si="117"/>
        <v>8.9275053386321444E-78</v>
      </c>
      <c r="H925">
        <f>SUM(G$2:G925)</f>
        <v>7.8705700884908047</v>
      </c>
      <c r="J925">
        <f t="shared" si="120"/>
        <v>0.2408000000000001</v>
      </c>
      <c r="K925">
        <f t="shared" si="115"/>
        <v>0.75919999999999987</v>
      </c>
      <c r="L925">
        <f t="shared" si="121"/>
        <v>1.7843176185263013E-111</v>
      </c>
      <c r="M925">
        <f>SUM($L$2:L925)</f>
        <v>1</v>
      </c>
      <c r="N925">
        <f t="shared" si="116"/>
        <v>1.6487094795183023E-108</v>
      </c>
      <c r="O925">
        <f>SUM(N$2:N925)</f>
        <v>5.6364298010425502</v>
      </c>
    </row>
    <row r="926" spans="1:15" x14ac:dyDescent="0.3">
      <c r="A926">
        <v>925</v>
      </c>
      <c r="C926">
        <f t="shared" si="118"/>
        <v>0.18000000000000002</v>
      </c>
      <c r="D926">
        <f t="shared" si="114"/>
        <v>0.82</v>
      </c>
      <c r="E926">
        <f t="shared" si="119"/>
        <v>7.9226778979203018E-81</v>
      </c>
      <c r="F926">
        <f>SUM($E$2:E926)</f>
        <v>0.99999999999999967</v>
      </c>
      <c r="G926">
        <f t="shared" si="117"/>
        <v>7.3284770555762789E-78</v>
      </c>
      <c r="H926">
        <f>SUM(G$2:G926)</f>
        <v>7.8705700884908047</v>
      </c>
      <c r="J926">
        <f t="shared" si="120"/>
        <v>0.2408000000000001</v>
      </c>
      <c r="K926">
        <f t="shared" si="115"/>
        <v>0.75919999999999987</v>
      </c>
      <c r="L926">
        <f t="shared" si="121"/>
        <v>1.3546539359851678E-111</v>
      </c>
      <c r="M926">
        <f>SUM($L$2:L926)</f>
        <v>1</v>
      </c>
      <c r="N926">
        <f t="shared" si="116"/>
        <v>1.2530548907862802E-108</v>
      </c>
      <c r="O926">
        <f>SUM(N$2:N926)</f>
        <v>5.6364298010425502</v>
      </c>
    </row>
    <row r="927" spans="1:15" x14ac:dyDescent="0.3">
      <c r="A927">
        <v>926</v>
      </c>
      <c r="C927">
        <f t="shared" si="118"/>
        <v>0.18000000000000002</v>
      </c>
      <c r="D927">
        <f t="shared" si="114"/>
        <v>0.82</v>
      </c>
      <c r="E927">
        <f t="shared" si="119"/>
        <v>6.4965958762946468E-81</v>
      </c>
      <c r="F927">
        <f>SUM($E$2:E927)</f>
        <v>0.99999999999999967</v>
      </c>
      <c r="G927">
        <f t="shared" si="117"/>
        <v>6.0158477814488425E-78</v>
      </c>
      <c r="H927">
        <f>SUM(G$2:G927)</f>
        <v>7.8705700884908047</v>
      </c>
      <c r="J927">
        <f t="shared" si="120"/>
        <v>0.2408000000000001</v>
      </c>
      <c r="K927">
        <f t="shared" si="115"/>
        <v>0.75919999999999987</v>
      </c>
      <c r="L927">
        <f t="shared" si="121"/>
        <v>1.0284532681999392E-111</v>
      </c>
      <c r="M927">
        <f>SUM($L$2:L927)</f>
        <v>1</v>
      </c>
      <c r="N927">
        <f t="shared" si="116"/>
        <v>9.5234772635314374E-109</v>
      </c>
      <c r="O927">
        <f>SUM(N$2:N927)</f>
        <v>5.6364298010425502</v>
      </c>
    </row>
    <row r="928" spans="1:15" x14ac:dyDescent="0.3">
      <c r="A928">
        <v>927</v>
      </c>
      <c r="C928">
        <f t="shared" si="118"/>
        <v>0.18000000000000002</v>
      </c>
      <c r="D928">
        <f t="shared" si="114"/>
        <v>0.82</v>
      </c>
      <c r="E928">
        <f t="shared" si="119"/>
        <v>5.3272086185616103E-81</v>
      </c>
      <c r="F928">
        <f>SUM($E$2:E928)</f>
        <v>0.99999999999999967</v>
      </c>
      <c r="G928">
        <f t="shared" si="117"/>
        <v>4.9383223894066127E-78</v>
      </c>
      <c r="H928">
        <f>SUM(G$2:G928)</f>
        <v>7.8705700884908047</v>
      </c>
      <c r="J928">
        <f t="shared" si="120"/>
        <v>0.2408000000000001</v>
      </c>
      <c r="K928">
        <f t="shared" si="115"/>
        <v>0.75919999999999987</v>
      </c>
      <c r="L928">
        <f t="shared" si="121"/>
        <v>7.8080172121739374E-112</v>
      </c>
      <c r="M928">
        <f>SUM($L$2:L928)</f>
        <v>1</v>
      </c>
      <c r="N928">
        <f t="shared" si="116"/>
        <v>7.2380319556852396E-109</v>
      </c>
      <c r="O928">
        <f>SUM(N$2:N928)</f>
        <v>5.6364298010425502</v>
      </c>
    </row>
    <row r="929" spans="1:15" x14ac:dyDescent="0.3">
      <c r="A929">
        <v>928</v>
      </c>
      <c r="C929">
        <f t="shared" si="118"/>
        <v>0.18000000000000002</v>
      </c>
      <c r="D929">
        <f t="shared" si="114"/>
        <v>0.82</v>
      </c>
      <c r="E929">
        <f t="shared" si="119"/>
        <v>4.36831106722052E-81</v>
      </c>
      <c r="F929">
        <f>SUM($E$2:E929)</f>
        <v>0.99999999999999967</v>
      </c>
      <c r="G929">
        <f t="shared" si="117"/>
        <v>4.0537926703806427E-78</v>
      </c>
      <c r="H929">
        <f>SUM(G$2:G929)</f>
        <v>7.8705700884908047</v>
      </c>
      <c r="J929">
        <f t="shared" si="120"/>
        <v>0.2408000000000001</v>
      </c>
      <c r="K929">
        <f t="shared" si="115"/>
        <v>0.75919999999999987</v>
      </c>
      <c r="L929">
        <f t="shared" si="121"/>
        <v>5.9278466674824525E-112</v>
      </c>
      <c r="M929">
        <f>SUM($L$2:L929)</f>
        <v>1</v>
      </c>
      <c r="N929">
        <f t="shared" si="116"/>
        <v>5.5010417074237164E-109</v>
      </c>
      <c r="O929">
        <f>SUM(N$2:N929)</f>
        <v>5.6364298010425502</v>
      </c>
    </row>
    <row r="930" spans="1:15" x14ac:dyDescent="0.3">
      <c r="A930">
        <v>929</v>
      </c>
      <c r="C930">
        <f t="shared" si="118"/>
        <v>0.18000000000000002</v>
      </c>
      <c r="D930">
        <f t="shared" si="114"/>
        <v>0.82</v>
      </c>
      <c r="E930">
        <f t="shared" si="119"/>
        <v>3.5820150751208264E-81</v>
      </c>
      <c r="F930">
        <f>SUM($E$2:E930)</f>
        <v>0.99999999999999967</v>
      </c>
      <c r="G930">
        <f t="shared" si="117"/>
        <v>3.3276920047872479E-78</v>
      </c>
      <c r="H930">
        <f>SUM(G$2:G930)</f>
        <v>7.8705700884908047</v>
      </c>
      <c r="J930">
        <f t="shared" si="120"/>
        <v>0.2408000000000001</v>
      </c>
      <c r="K930">
        <f t="shared" si="115"/>
        <v>0.75919999999999987</v>
      </c>
      <c r="L930">
        <f t="shared" si="121"/>
        <v>4.5004211899526776E-112</v>
      </c>
      <c r="M930">
        <f>SUM($L$2:L930)</f>
        <v>1</v>
      </c>
      <c r="N930">
        <f t="shared" si="116"/>
        <v>4.1808912854660372E-109</v>
      </c>
      <c r="O930">
        <f>SUM(N$2:N930)</f>
        <v>5.6364298010425502</v>
      </c>
    </row>
    <row r="931" spans="1:15" x14ac:dyDescent="0.3">
      <c r="A931">
        <v>930</v>
      </c>
      <c r="C931">
        <f t="shared" si="118"/>
        <v>0.18000000000000002</v>
      </c>
      <c r="D931">
        <f t="shared" si="114"/>
        <v>0.82</v>
      </c>
      <c r="E931">
        <f t="shared" si="119"/>
        <v>2.9372523615990776E-81</v>
      </c>
      <c r="F931">
        <f>SUM($E$2:E931)</f>
        <v>0.99999999999999967</v>
      </c>
      <c r="G931">
        <f t="shared" si="117"/>
        <v>2.7316446962871421E-78</v>
      </c>
      <c r="H931">
        <f>SUM(G$2:G931)</f>
        <v>7.8705700884908047</v>
      </c>
      <c r="J931">
        <f t="shared" si="120"/>
        <v>0.2408000000000001</v>
      </c>
      <c r="K931">
        <f t="shared" si="115"/>
        <v>0.75919999999999987</v>
      </c>
      <c r="L931">
        <f t="shared" si="121"/>
        <v>3.4167197674120723E-112</v>
      </c>
      <c r="M931">
        <f>SUM($L$2:L931)</f>
        <v>1</v>
      </c>
      <c r="N931">
        <f t="shared" si="116"/>
        <v>3.1775493836932273E-109</v>
      </c>
      <c r="O931">
        <f>SUM(N$2:N931)</f>
        <v>5.6364298010425502</v>
      </c>
    </row>
    <row r="932" spans="1:15" x14ac:dyDescent="0.3">
      <c r="A932">
        <v>931</v>
      </c>
      <c r="C932">
        <f t="shared" si="118"/>
        <v>0.18000000000000002</v>
      </c>
      <c r="D932">
        <f t="shared" si="114"/>
        <v>0.82</v>
      </c>
      <c r="E932">
        <f t="shared" si="119"/>
        <v>2.4085469365112433E-81</v>
      </c>
      <c r="F932">
        <f>SUM($E$2:E932)</f>
        <v>0.99999999999999967</v>
      </c>
      <c r="G932">
        <f t="shared" si="117"/>
        <v>2.2423571978919675E-78</v>
      </c>
      <c r="H932">
        <f>SUM(G$2:G932)</f>
        <v>7.8705700884908047</v>
      </c>
      <c r="J932">
        <f t="shared" si="120"/>
        <v>0.2408000000000001</v>
      </c>
      <c r="K932">
        <f t="shared" si="115"/>
        <v>0.75919999999999987</v>
      </c>
      <c r="L932">
        <f t="shared" si="121"/>
        <v>2.5939736474192447E-112</v>
      </c>
      <c r="M932">
        <f>SUM($L$2:L932)</f>
        <v>1</v>
      </c>
      <c r="N932">
        <f t="shared" si="116"/>
        <v>2.414989465747317E-109</v>
      </c>
      <c r="O932">
        <f>SUM(N$2:N932)</f>
        <v>5.6364298010425502</v>
      </c>
    </row>
    <row r="933" spans="1:15" x14ac:dyDescent="0.3">
      <c r="A933">
        <v>932</v>
      </c>
      <c r="C933">
        <f t="shared" si="118"/>
        <v>0.18000000000000002</v>
      </c>
      <c r="D933">
        <f t="shared" si="114"/>
        <v>0.82</v>
      </c>
      <c r="E933">
        <f t="shared" si="119"/>
        <v>1.9750084879392193E-81</v>
      </c>
      <c r="F933">
        <f>SUM($E$2:E933)</f>
        <v>0.99999999999999967</v>
      </c>
      <c r="G933">
        <f t="shared" si="117"/>
        <v>1.8407079107593524E-78</v>
      </c>
      <c r="H933">
        <f>SUM(G$2:G933)</f>
        <v>7.8705700884908047</v>
      </c>
      <c r="J933">
        <f t="shared" si="120"/>
        <v>0.2408000000000001</v>
      </c>
      <c r="K933">
        <f t="shared" si="115"/>
        <v>0.75919999999999987</v>
      </c>
      <c r="L933">
        <f t="shared" si="121"/>
        <v>1.9693447931206902E-112</v>
      </c>
      <c r="M933">
        <f>SUM($L$2:L933)</f>
        <v>1</v>
      </c>
      <c r="N933">
        <f t="shared" si="116"/>
        <v>1.8354293471884833E-109</v>
      </c>
      <c r="O933">
        <f>SUM(N$2:N933)</f>
        <v>5.6364298010425502</v>
      </c>
    </row>
    <row r="934" spans="1:15" x14ac:dyDescent="0.3">
      <c r="A934">
        <v>933</v>
      </c>
      <c r="C934">
        <f t="shared" si="118"/>
        <v>0.18000000000000002</v>
      </c>
      <c r="D934">
        <f t="shared" si="114"/>
        <v>0.82</v>
      </c>
      <c r="E934">
        <f t="shared" si="119"/>
        <v>1.6195069601101597E-81</v>
      </c>
      <c r="F934">
        <f>SUM($E$2:E934)</f>
        <v>0.99999999999999967</v>
      </c>
      <c r="G934">
        <f t="shared" si="117"/>
        <v>1.510999993782779E-78</v>
      </c>
      <c r="H934">
        <f>SUM(G$2:G934)</f>
        <v>7.8705700884908047</v>
      </c>
      <c r="J934">
        <f t="shared" si="120"/>
        <v>0.2408000000000001</v>
      </c>
      <c r="K934">
        <f t="shared" si="115"/>
        <v>0.75919999999999987</v>
      </c>
      <c r="L934">
        <f t="shared" si="121"/>
        <v>1.4951265669372277E-112</v>
      </c>
      <c r="M934">
        <f>SUM($L$2:L934)</f>
        <v>1</v>
      </c>
      <c r="N934">
        <f t="shared" si="116"/>
        <v>1.3949530869524334E-109</v>
      </c>
      <c r="O934">
        <f>SUM(N$2:N934)</f>
        <v>5.6364298010425502</v>
      </c>
    </row>
    <row r="935" spans="1:15" x14ac:dyDescent="0.3">
      <c r="A935">
        <v>934</v>
      </c>
      <c r="C935">
        <f t="shared" si="118"/>
        <v>0.18000000000000002</v>
      </c>
      <c r="D935">
        <f t="shared" si="114"/>
        <v>0.82</v>
      </c>
      <c r="E935">
        <f t="shared" si="119"/>
        <v>1.3279957072903309E-81</v>
      </c>
      <c r="F935">
        <f>SUM($E$2:E935)</f>
        <v>0.99999999999999967</v>
      </c>
      <c r="G935">
        <f t="shared" si="117"/>
        <v>1.2403479906091692E-78</v>
      </c>
      <c r="H935">
        <f>SUM(G$2:G935)</f>
        <v>7.8705700884908047</v>
      </c>
      <c r="J935">
        <f t="shared" si="120"/>
        <v>0.2408000000000001</v>
      </c>
      <c r="K935">
        <f t="shared" si="115"/>
        <v>0.75919999999999987</v>
      </c>
      <c r="L935">
        <f t="shared" si="121"/>
        <v>1.1351000896187431E-112</v>
      </c>
      <c r="M935">
        <f>SUM($L$2:L935)</f>
        <v>1</v>
      </c>
      <c r="N935">
        <f t="shared" si="116"/>
        <v>1.0601834837039061E-109</v>
      </c>
      <c r="O935">
        <f>SUM(N$2:N935)</f>
        <v>5.6364298010425502</v>
      </c>
    </row>
    <row r="936" spans="1:15" x14ac:dyDescent="0.3">
      <c r="A936">
        <v>935</v>
      </c>
      <c r="C936">
        <f t="shared" si="118"/>
        <v>0.18000000000000002</v>
      </c>
      <c r="D936">
        <f t="shared" si="114"/>
        <v>0.82</v>
      </c>
      <c r="E936">
        <f t="shared" si="119"/>
        <v>1.0889564799780714E-81</v>
      </c>
      <c r="F936">
        <f>SUM($E$2:E936)</f>
        <v>0.99999999999999967</v>
      </c>
      <c r="G936">
        <f t="shared" si="117"/>
        <v>1.0181743087794967E-78</v>
      </c>
      <c r="H936">
        <f>SUM(G$2:G936)</f>
        <v>7.8705700884908047</v>
      </c>
      <c r="J936">
        <f t="shared" si="120"/>
        <v>0.2408000000000001</v>
      </c>
      <c r="K936">
        <f t="shared" si="115"/>
        <v>0.75919999999999987</v>
      </c>
      <c r="L936">
        <f t="shared" si="121"/>
        <v>8.6176798803854966E-113</v>
      </c>
      <c r="M936">
        <f>SUM($L$2:L936)</f>
        <v>1</v>
      </c>
      <c r="N936">
        <f t="shared" si="116"/>
        <v>8.0575306881604395E-110</v>
      </c>
      <c r="O936">
        <f>SUM(N$2:N936)</f>
        <v>5.6364298010425502</v>
      </c>
    </row>
    <row r="937" spans="1:15" x14ac:dyDescent="0.3">
      <c r="A937">
        <v>936</v>
      </c>
      <c r="C937">
        <f t="shared" si="118"/>
        <v>0.18000000000000002</v>
      </c>
      <c r="D937">
        <f t="shared" si="114"/>
        <v>0.82</v>
      </c>
      <c r="E937">
        <f t="shared" si="119"/>
        <v>8.9294431358201845E-82</v>
      </c>
      <c r="F937">
        <f>SUM($E$2:E937)</f>
        <v>0.99999999999999967</v>
      </c>
      <c r="G937">
        <f t="shared" si="117"/>
        <v>8.3579587751276927E-79</v>
      </c>
      <c r="H937">
        <f>SUM(G$2:G937)</f>
        <v>7.8705700884908047</v>
      </c>
      <c r="J937">
        <f t="shared" si="120"/>
        <v>0.2408000000000001</v>
      </c>
      <c r="K937">
        <f t="shared" si="115"/>
        <v>0.75919999999999987</v>
      </c>
      <c r="L937">
        <f t="shared" si="121"/>
        <v>6.5425425651886685E-113</v>
      </c>
      <c r="M937">
        <f>SUM($L$2:L937)</f>
        <v>1</v>
      </c>
      <c r="N937">
        <f t="shared" si="116"/>
        <v>6.1238198410165934E-110</v>
      </c>
      <c r="O937">
        <f>SUM(N$2:N937)</f>
        <v>5.6364298010425502</v>
      </c>
    </row>
    <row r="938" spans="1:15" x14ac:dyDescent="0.3">
      <c r="A938">
        <v>937</v>
      </c>
      <c r="C938">
        <f t="shared" si="118"/>
        <v>0.18000000000000002</v>
      </c>
      <c r="D938">
        <f t="shared" si="114"/>
        <v>0.82</v>
      </c>
      <c r="E938">
        <f t="shared" si="119"/>
        <v>7.3221433713725511E-82</v>
      </c>
      <c r="F938">
        <f>SUM($E$2:E938)</f>
        <v>0.99999999999999967</v>
      </c>
      <c r="G938">
        <f t="shared" si="117"/>
        <v>6.8608483389760804E-79</v>
      </c>
      <c r="H938">
        <f>SUM(G$2:G938)</f>
        <v>7.8705700884908047</v>
      </c>
      <c r="J938">
        <f t="shared" si="120"/>
        <v>0.2408000000000001</v>
      </c>
      <c r="K938">
        <f t="shared" si="115"/>
        <v>0.75919999999999987</v>
      </c>
      <c r="L938">
        <f t="shared" si="121"/>
        <v>4.9670983154912363E-113</v>
      </c>
      <c r="M938">
        <f>SUM($L$2:L938)</f>
        <v>1</v>
      </c>
      <c r="N938">
        <f t="shared" si="116"/>
        <v>4.6541711216152887E-110</v>
      </c>
      <c r="O938">
        <f>SUM(N$2:N938)</f>
        <v>5.6364298010425502</v>
      </c>
    </row>
    <row r="939" spans="1:15" x14ac:dyDescent="0.3">
      <c r="A939">
        <v>938</v>
      </c>
      <c r="C939">
        <f t="shared" si="118"/>
        <v>0.18000000000000002</v>
      </c>
      <c r="D939">
        <f t="shared" si="114"/>
        <v>0.82</v>
      </c>
      <c r="E939">
        <f t="shared" si="119"/>
        <v>6.0041575645254915E-82</v>
      </c>
      <c r="F939">
        <f>SUM($E$2:E939)</f>
        <v>0.99999999999999967</v>
      </c>
      <c r="G939">
        <f t="shared" si="117"/>
        <v>5.6318997955249115E-79</v>
      </c>
      <c r="H939">
        <f>SUM(G$2:G939)</f>
        <v>7.8705700884908047</v>
      </c>
      <c r="J939">
        <f t="shared" si="120"/>
        <v>0.2408000000000001</v>
      </c>
      <c r="K939">
        <f t="shared" si="115"/>
        <v>0.75919999999999987</v>
      </c>
      <c r="L939">
        <f t="shared" si="121"/>
        <v>3.7710210411209458E-113</v>
      </c>
      <c r="M939">
        <f>SUM($L$2:L939)</f>
        <v>1</v>
      </c>
      <c r="N939">
        <f t="shared" si="116"/>
        <v>3.537217736571447E-110</v>
      </c>
      <c r="O939">
        <f>SUM(N$2:N939)</f>
        <v>5.6364298010425502</v>
      </c>
    </row>
    <row r="940" spans="1:15" x14ac:dyDescent="0.3">
      <c r="A940">
        <v>939</v>
      </c>
      <c r="C940">
        <f t="shared" si="118"/>
        <v>0.18000000000000002</v>
      </c>
      <c r="D940">
        <f t="shared" si="114"/>
        <v>0.82</v>
      </c>
      <c r="E940">
        <f t="shared" si="119"/>
        <v>4.9234092029109029E-82</v>
      </c>
      <c r="F940">
        <f>SUM($E$2:E940)</f>
        <v>0.99999999999999967</v>
      </c>
      <c r="G940">
        <f t="shared" si="117"/>
        <v>4.6230812415333381E-79</v>
      </c>
      <c r="H940">
        <f>SUM(G$2:G940)</f>
        <v>7.8705700884908047</v>
      </c>
      <c r="J940">
        <f t="shared" si="120"/>
        <v>0.2408000000000001</v>
      </c>
      <c r="K940">
        <f t="shared" si="115"/>
        <v>0.75919999999999987</v>
      </c>
      <c r="L940">
        <f t="shared" si="121"/>
        <v>2.8629591744190217E-113</v>
      </c>
      <c r="M940">
        <f>SUM($L$2:L940)</f>
        <v>1</v>
      </c>
      <c r="N940">
        <f t="shared" si="116"/>
        <v>2.6883186647794616E-110</v>
      </c>
      <c r="O940">
        <f>SUM(N$2:N940)</f>
        <v>5.6364298010425502</v>
      </c>
    </row>
    <row r="941" spans="1:15" x14ac:dyDescent="0.3">
      <c r="A941">
        <v>940</v>
      </c>
      <c r="C941">
        <f t="shared" si="118"/>
        <v>0.18000000000000002</v>
      </c>
      <c r="D941">
        <f t="shared" si="114"/>
        <v>0.82</v>
      </c>
      <c r="E941">
        <f t="shared" si="119"/>
        <v>4.0371955463869399E-82</v>
      </c>
      <c r="F941">
        <f>SUM($E$2:E941)</f>
        <v>0.99999999999999967</v>
      </c>
      <c r="G941">
        <f t="shared" si="117"/>
        <v>3.7949638136037235E-79</v>
      </c>
      <c r="H941">
        <f>SUM(G$2:G941)</f>
        <v>7.8705700884908047</v>
      </c>
      <c r="J941">
        <f t="shared" si="120"/>
        <v>0.2408000000000001</v>
      </c>
      <c r="K941">
        <f t="shared" si="115"/>
        <v>0.75919999999999987</v>
      </c>
      <c r="L941">
        <f t="shared" si="121"/>
        <v>2.1735586052189209E-113</v>
      </c>
      <c r="M941">
        <f>SUM($L$2:L941)</f>
        <v>1</v>
      </c>
      <c r="N941">
        <f t="shared" si="116"/>
        <v>2.0431450889057856E-110</v>
      </c>
      <c r="O941">
        <f>SUM(N$2:N941)</f>
        <v>5.6364298010425502</v>
      </c>
    </row>
    <row r="942" spans="1:15" x14ac:dyDescent="0.3">
      <c r="A942">
        <v>941</v>
      </c>
      <c r="C942">
        <f t="shared" si="118"/>
        <v>0.18000000000000002</v>
      </c>
      <c r="D942">
        <f t="shared" si="114"/>
        <v>0.82</v>
      </c>
      <c r="E942">
        <f t="shared" si="119"/>
        <v>3.3105003480372907E-82</v>
      </c>
      <c r="F942">
        <f>SUM($E$2:E942)</f>
        <v>0.99999999999999967</v>
      </c>
      <c r="G942">
        <f t="shared" si="117"/>
        <v>3.1151808275030906E-79</v>
      </c>
      <c r="H942">
        <f>SUM(G$2:G942)</f>
        <v>7.8705700884908047</v>
      </c>
      <c r="J942">
        <f t="shared" si="120"/>
        <v>0.2408000000000001</v>
      </c>
      <c r="K942">
        <f t="shared" si="115"/>
        <v>0.75919999999999987</v>
      </c>
      <c r="L942">
        <f t="shared" si="121"/>
        <v>1.6501656930822045E-113</v>
      </c>
      <c r="M942">
        <f>SUM($L$2:L942)</f>
        <v>1</v>
      </c>
      <c r="N942">
        <f t="shared" si="116"/>
        <v>1.5528059171903543E-110</v>
      </c>
      <c r="O942">
        <f>SUM(N$2:N942)</f>
        <v>5.6364298010425502</v>
      </c>
    </row>
    <row r="943" spans="1:15" x14ac:dyDescent="0.3">
      <c r="A943">
        <v>942</v>
      </c>
      <c r="C943">
        <f t="shared" si="118"/>
        <v>0.18000000000000002</v>
      </c>
      <c r="D943">
        <f t="shared" si="114"/>
        <v>0.82</v>
      </c>
      <c r="E943">
        <f t="shared" si="119"/>
        <v>2.7146102853905785E-82</v>
      </c>
      <c r="F943">
        <f>SUM($E$2:E943)</f>
        <v>0.99999999999999967</v>
      </c>
      <c r="G943">
        <f t="shared" si="117"/>
        <v>2.5571628888379248E-79</v>
      </c>
      <c r="H943">
        <f>SUM(G$2:G943)</f>
        <v>7.8705700884908047</v>
      </c>
      <c r="J943">
        <f t="shared" si="120"/>
        <v>0.2408000000000001</v>
      </c>
      <c r="K943">
        <f t="shared" si="115"/>
        <v>0.75919999999999987</v>
      </c>
      <c r="L943">
        <f t="shared" si="121"/>
        <v>1.2528057941880095E-113</v>
      </c>
      <c r="M943">
        <f>SUM($L$2:L943)</f>
        <v>1</v>
      </c>
      <c r="N943">
        <f t="shared" si="116"/>
        <v>1.180143058125105E-110</v>
      </c>
      <c r="O943">
        <f>SUM(N$2:N943)</f>
        <v>5.6364298010425502</v>
      </c>
    </row>
    <row r="944" spans="1:15" x14ac:dyDescent="0.3">
      <c r="A944">
        <v>943</v>
      </c>
      <c r="C944">
        <f t="shared" si="118"/>
        <v>0.18000000000000002</v>
      </c>
      <c r="D944">
        <f t="shared" si="114"/>
        <v>0.82</v>
      </c>
      <c r="E944">
        <f t="shared" si="119"/>
        <v>2.2259804340202741E-82</v>
      </c>
      <c r="F944">
        <f>SUM($E$2:E944)</f>
        <v>0.99999999999999967</v>
      </c>
      <c r="G944">
        <f t="shared" si="117"/>
        <v>2.0990995492811184E-79</v>
      </c>
      <c r="H944">
        <f>SUM(G$2:G944)</f>
        <v>7.8705700884908047</v>
      </c>
      <c r="J944">
        <f t="shared" si="120"/>
        <v>0.2408000000000001</v>
      </c>
      <c r="K944">
        <f t="shared" si="115"/>
        <v>0.75919999999999987</v>
      </c>
      <c r="L944">
        <f t="shared" si="121"/>
        <v>9.5113015894753663E-114</v>
      </c>
      <c r="M944">
        <f>SUM($L$2:L944)</f>
        <v>1</v>
      </c>
      <c r="N944">
        <f t="shared" si="116"/>
        <v>8.96915739887527E-111</v>
      </c>
      <c r="O944">
        <f>SUM(N$2:N944)</f>
        <v>5.6364298010425502</v>
      </c>
    </row>
    <row r="945" spans="1:15" x14ac:dyDescent="0.3">
      <c r="A945">
        <v>944</v>
      </c>
      <c r="C945">
        <f t="shared" si="118"/>
        <v>0.18000000000000002</v>
      </c>
      <c r="D945">
        <f t="shared" si="114"/>
        <v>0.82</v>
      </c>
      <c r="E945">
        <f t="shared" si="119"/>
        <v>1.8253039558966248E-82</v>
      </c>
      <c r="F945">
        <f>SUM($E$2:E945)</f>
        <v>0.99999999999999967</v>
      </c>
      <c r="G945">
        <f t="shared" si="117"/>
        <v>1.7230869343664137E-79</v>
      </c>
      <c r="H945">
        <f>SUM(G$2:G945)</f>
        <v>7.8705700884908047</v>
      </c>
      <c r="J945">
        <f t="shared" si="120"/>
        <v>0.2408000000000001</v>
      </c>
      <c r="K945">
        <f t="shared" si="115"/>
        <v>0.75919999999999987</v>
      </c>
      <c r="L945">
        <f t="shared" si="121"/>
        <v>7.2209801667296971E-114</v>
      </c>
      <c r="M945">
        <f>SUM($L$2:L945)</f>
        <v>1</v>
      </c>
      <c r="N945">
        <f t="shared" si="116"/>
        <v>6.8166052773928347E-111</v>
      </c>
      <c r="O945">
        <f>SUM(N$2:N945)</f>
        <v>5.6364298010425502</v>
      </c>
    </row>
    <row r="946" spans="1:15" x14ac:dyDescent="0.3">
      <c r="A946">
        <v>945</v>
      </c>
      <c r="C946">
        <f t="shared" si="118"/>
        <v>0.18000000000000002</v>
      </c>
      <c r="D946">
        <f t="shared" si="114"/>
        <v>0.82</v>
      </c>
      <c r="E946">
        <f t="shared" si="119"/>
        <v>1.4967492438352323E-82</v>
      </c>
      <c r="F946">
        <f>SUM($E$2:E946)</f>
        <v>0.99999999999999967</v>
      </c>
      <c r="G946">
        <f t="shared" si="117"/>
        <v>1.4144280354242945E-79</v>
      </c>
      <c r="H946">
        <f>SUM(G$2:G946)</f>
        <v>7.8705700884908047</v>
      </c>
      <c r="J946">
        <f t="shared" si="120"/>
        <v>0.2408000000000001</v>
      </c>
      <c r="K946">
        <f t="shared" si="115"/>
        <v>0.75919999999999987</v>
      </c>
      <c r="L946">
        <f t="shared" si="121"/>
        <v>5.482168142581185E-114</v>
      </c>
      <c r="M946">
        <f>SUM($L$2:L946)</f>
        <v>1</v>
      </c>
      <c r="N946">
        <f t="shared" si="116"/>
        <v>5.1806488947392202E-111</v>
      </c>
      <c r="O946">
        <f>SUM(N$2:N946)</f>
        <v>5.6364298010425502</v>
      </c>
    </row>
    <row r="947" spans="1:15" x14ac:dyDescent="0.3">
      <c r="A947">
        <v>946</v>
      </c>
      <c r="C947">
        <f t="shared" si="118"/>
        <v>0.18000000000000002</v>
      </c>
      <c r="D947">
        <f t="shared" si="114"/>
        <v>0.82</v>
      </c>
      <c r="E947">
        <f t="shared" si="119"/>
        <v>1.2273343799448903E-82</v>
      </c>
      <c r="F947">
        <f>SUM($E$2:E947)</f>
        <v>0.99999999999999967</v>
      </c>
      <c r="G947">
        <f t="shared" si="117"/>
        <v>1.1610583234278663E-79</v>
      </c>
      <c r="H947">
        <f>SUM(G$2:G947)</f>
        <v>7.8705700884908047</v>
      </c>
      <c r="J947">
        <f t="shared" si="120"/>
        <v>0.2408000000000001</v>
      </c>
      <c r="K947">
        <f t="shared" si="115"/>
        <v>0.75919999999999987</v>
      </c>
      <c r="L947">
        <f t="shared" si="121"/>
        <v>4.1620620538476348E-114</v>
      </c>
      <c r="M947">
        <f>SUM($L$2:L947)</f>
        <v>1</v>
      </c>
      <c r="N947">
        <f t="shared" si="116"/>
        <v>3.9373107029398625E-111</v>
      </c>
      <c r="O947">
        <f>SUM(N$2:N947)</f>
        <v>5.6364298010425502</v>
      </c>
    </row>
    <row r="948" spans="1:15" x14ac:dyDescent="0.3">
      <c r="A948">
        <v>947</v>
      </c>
      <c r="C948">
        <f t="shared" si="118"/>
        <v>0.18000000000000002</v>
      </c>
      <c r="D948">
        <f t="shared" si="114"/>
        <v>0.82</v>
      </c>
      <c r="E948">
        <f t="shared" si="119"/>
        <v>1.0064141915548101E-82</v>
      </c>
      <c r="F948">
        <f>SUM($E$2:E948)</f>
        <v>0.99999999999999967</v>
      </c>
      <c r="G948">
        <f t="shared" si="117"/>
        <v>9.5307423940240521E-80</v>
      </c>
      <c r="H948">
        <f>SUM(G$2:G948)</f>
        <v>7.8705700884908047</v>
      </c>
      <c r="J948">
        <f t="shared" si="120"/>
        <v>0.2408000000000001</v>
      </c>
      <c r="K948">
        <f t="shared" si="115"/>
        <v>0.75919999999999987</v>
      </c>
      <c r="L948">
        <f t="shared" si="121"/>
        <v>3.1598375112811237E-114</v>
      </c>
      <c r="M948">
        <f>SUM($L$2:L948)</f>
        <v>1</v>
      </c>
      <c r="N948">
        <f t="shared" si="116"/>
        <v>2.9923661231832241E-111</v>
      </c>
      <c r="O948">
        <f>SUM(N$2:N948)</f>
        <v>5.6364298010425502</v>
      </c>
    </row>
    <row r="949" spans="1:15" x14ac:dyDescent="0.3">
      <c r="A949">
        <v>948</v>
      </c>
      <c r="C949">
        <f t="shared" si="118"/>
        <v>0.18000000000000002</v>
      </c>
      <c r="D949">
        <f t="shared" si="114"/>
        <v>0.82</v>
      </c>
      <c r="E949">
        <f t="shared" si="119"/>
        <v>8.2525963707494429E-83</v>
      </c>
      <c r="F949">
        <f>SUM($E$2:E949)</f>
        <v>0.99999999999999967</v>
      </c>
      <c r="G949">
        <f t="shared" si="117"/>
        <v>7.823461359470472E-80</v>
      </c>
      <c r="H949">
        <f>SUM(G$2:G949)</f>
        <v>7.8705700884908047</v>
      </c>
      <c r="J949">
        <f t="shared" si="120"/>
        <v>0.2408000000000001</v>
      </c>
      <c r="K949">
        <f t="shared" si="115"/>
        <v>0.75919999999999987</v>
      </c>
      <c r="L949">
        <f t="shared" si="121"/>
        <v>2.3989486385646286E-114</v>
      </c>
      <c r="M949">
        <f>SUM($L$2:L949)</f>
        <v>1</v>
      </c>
      <c r="N949">
        <f t="shared" si="116"/>
        <v>2.2742033093592678E-111</v>
      </c>
      <c r="O949">
        <f>SUM(N$2:N949)</f>
        <v>5.6364298010425502</v>
      </c>
    </row>
    <row r="950" spans="1:15" x14ac:dyDescent="0.3">
      <c r="A950">
        <v>949</v>
      </c>
      <c r="C950">
        <f t="shared" si="118"/>
        <v>0.18000000000000002</v>
      </c>
      <c r="D950">
        <f t="shared" si="114"/>
        <v>0.82</v>
      </c>
      <c r="E950">
        <f t="shared" si="119"/>
        <v>6.7671290240145428E-83</v>
      </c>
      <c r="F950">
        <f>SUM($E$2:E950)</f>
        <v>0.99999999999999967</v>
      </c>
      <c r="G950">
        <f t="shared" si="117"/>
        <v>6.4220054437898013E-80</v>
      </c>
      <c r="H950">
        <f>SUM(G$2:G950)</f>
        <v>7.8705700884908047</v>
      </c>
      <c r="J950">
        <f t="shared" si="120"/>
        <v>0.2408000000000001</v>
      </c>
      <c r="K950">
        <f t="shared" si="115"/>
        <v>0.75919999999999987</v>
      </c>
      <c r="L950">
        <f t="shared" si="121"/>
        <v>1.8212818063982659E-114</v>
      </c>
      <c r="M950">
        <f>SUM($L$2:L950)</f>
        <v>1</v>
      </c>
      <c r="N950">
        <f t="shared" si="116"/>
        <v>1.7283964342719544E-111</v>
      </c>
      <c r="O950">
        <f>SUM(N$2:N950)</f>
        <v>5.6364298010425502</v>
      </c>
    </row>
    <row r="951" spans="1:15" x14ac:dyDescent="0.3">
      <c r="A951">
        <v>950</v>
      </c>
      <c r="C951">
        <f t="shared" si="118"/>
        <v>0.18000000000000002</v>
      </c>
      <c r="D951">
        <f t="shared" si="114"/>
        <v>0.82</v>
      </c>
      <c r="E951">
        <f t="shared" si="119"/>
        <v>5.5490457996919251E-83</v>
      </c>
      <c r="F951">
        <f>SUM($E$2:E951)</f>
        <v>0.99999999999999967</v>
      </c>
      <c r="G951">
        <f t="shared" si="117"/>
        <v>5.2715935097073285E-80</v>
      </c>
      <c r="H951">
        <f>SUM(G$2:G951)</f>
        <v>7.8705700884908047</v>
      </c>
      <c r="J951">
        <f t="shared" si="120"/>
        <v>0.2408000000000001</v>
      </c>
      <c r="K951">
        <f t="shared" si="115"/>
        <v>0.75919999999999987</v>
      </c>
      <c r="L951">
        <f t="shared" si="121"/>
        <v>1.3827171474175632E-114</v>
      </c>
      <c r="M951">
        <f>SUM($L$2:L951)</f>
        <v>1</v>
      </c>
      <c r="N951">
        <f t="shared" si="116"/>
        <v>1.313581290046685E-111</v>
      </c>
      <c r="O951">
        <f>SUM(N$2:N951)</f>
        <v>5.6364298010425502</v>
      </c>
    </row>
    <row r="952" spans="1:15" x14ac:dyDescent="0.3">
      <c r="A952">
        <v>951</v>
      </c>
      <c r="C952">
        <f t="shared" si="118"/>
        <v>0.18000000000000002</v>
      </c>
      <c r="D952">
        <f t="shared" si="114"/>
        <v>0.82</v>
      </c>
      <c r="E952">
        <f t="shared" si="119"/>
        <v>4.5502175557473784E-83</v>
      </c>
      <c r="F952">
        <f>SUM($E$2:E952)</f>
        <v>0.99999999999999967</v>
      </c>
      <c r="G952">
        <f t="shared" si="117"/>
        <v>4.3272568955157569E-80</v>
      </c>
      <c r="H952">
        <f>SUM(G$2:G952)</f>
        <v>7.8705700884908047</v>
      </c>
      <c r="J952">
        <f t="shared" si="120"/>
        <v>0.2408000000000001</v>
      </c>
      <c r="K952">
        <f t="shared" si="115"/>
        <v>0.75919999999999987</v>
      </c>
      <c r="L952">
        <f t="shared" si="121"/>
        <v>1.0497588583194138E-114</v>
      </c>
      <c r="M952">
        <f>SUM($L$2:L952)</f>
        <v>1</v>
      </c>
      <c r="N952">
        <f t="shared" si="116"/>
        <v>9.9832067426176249E-112</v>
      </c>
      <c r="O952">
        <f>SUM(N$2:N952)</f>
        <v>5.6364298010425502</v>
      </c>
    </row>
    <row r="953" spans="1:15" x14ac:dyDescent="0.3">
      <c r="A953">
        <v>952</v>
      </c>
      <c r="C953">
        <f t="shared" si="118"/>
        <v>0.18000000000000002</v>
      </c>
      <c r="D953">
        <f t="shared" si="114"/>
        <v>0.82</v>
      </c>
      <c r="E953">
        <f t="shared" si="119"/>
        <v>3.7311783957128498E-83</v>
      </c>
      <c r="F953">
        <f>SUM($E$2:E953)</f>
        <v>0.99999999999999967</v>
      </c>
      <c r="G953">
        <f t="shared" si="117"/>
        <v>3.5520818327186332E-80</v>
      </c>
      <c r="H953">
        <f>SUM(G$2:G953)</f>
        <v>7.8705700884908047</v>
      </c>
      <c r="J953">
        <f t="shared" si="120"/>
        <v>0.2408000000000001</v>
      </c>
      <c r="K953">
        <f t="shared" si="115"/>
        <v>0.75919999999999987</v>
      </c>
      <c r="L953">
        <f t="shared" si="121"/>
        <v>7.9697692523609886E-115</v>
      </c>
      <c r="M953">
        <f>SUM($L$2:L953)</f>
        <v>1</v>
      </c>
      <c r="N953">
        <f t="shared" si="116"/>
        <v>7.5872203282476609E-112</v>
      </c>
      <c r="O953">
        <f>SUM(N$2:N953)</f>
        <v>5.6364298010425502</v>
      </c>
    </row>
    <row r="954" spans="1:15" x14ac:dyDescent="0.3">
      <c r="A954">
        <v>953</v>
      </c>
      <c r="C954">
        <f t="shared" si="118"/>
        <v>0.18000000000000002</v>
      </c>
      <c r="D954">
        <f t="shared" si="114"/>
        <v>0.82</v>
      </c>
      <c r="E954">
        <f t="shared" si="119"/>
        <v>3.0595662844845366E-83</v>
      </c>
      <c r="F954">
        <f>SUM($E$2:E954)</f>
        <v>0.99999999999999967</v>
      </c>
      <c r="G954">
        <f t="shared" si="117"/>
        <v>2.9157666691137635E-80</v>
      </c>
      <c r="H954">
        <f>SUM(G$2:G954)</f>
        <v>7.8705700884908047</v>
      </c>
      <c r="J954">
        <f t="shared" si="120"/>
        <v>0.2408000000000001</v>
      </c>
      <c r="K954">
        <f t="shared" si="115"/>
        <v>0.75919999999999987</v>
      </c>
      <c r="L954">
        <f t="shared" si="121"/>
        <v>6.0506488163924618E-115</v>
      </c>
      <c r="M954">
        <f>SUM($L$2:L954)</f>
        <v>1</v>
      </c>
      <c r="N954">
        <f t="shared" si="116"/>
        <v>5.7662683220220157E-112</v>
      </c>
      <c r="O954">
        <f>SUM(N$2:N954)</f>
        <v>5.6364298010425502</v>
      </c>
    </row>
    <row r="955" spans="1:15" x14ac:dyDescent="0.3">
      <c r="A955">
        <v>954</v>
      </c>
      <c r="C955">
        <f t="shared" si="118"/>
        <v>0.18000000000000002</v>
      </c>
      <c r="D955">
        <f t="shared" si="114"/>
        <v>0.82</v>
      </c>
      <c r="E955">
        <f t="shared" si="119"/>
        <v>2.5088443532773199E-83</v>
      </c>
      <c r="F955">
        <f>SUM($E$2:E955)</f>
        <v>0.99999999999999967</v>
      </c>
      <c r="G955">
        <f t="shared" si="117"/>
        <v>2.3934375130265631E-80</v>
      </c>
      <c r="H955">
        <f>SUM(G$2:G955)</f>
        <v>7.8705700884908047</v>
      </c>
      <c r="J955">
        <f t="shared" si="120"/>
        <v>0.2408000000000001</v>
      </c>
      <c r="K955">
        <f t="shared" si="115"/>
        <v>0.75919999999999987</v>
      </c>
      <c r="L955">
        <f t="shared" si="121"/>
        <v>4.5936525814051558E-115</v>
      </c>
      <c r="M955">
        <f>SUM($L$2:L955)</f>
        <v>1</v>
      </c>
      <c r="N955">
        <f t="shared" si="116"/>
        <v>4.3823445626605182E-112</v>
      </c>
      <c r="O955">
        <f>SUM(N$2:N955)</f>
        <v>5.6364298010425502</v>
      </c>
    </row>
    <row r="956" spans="1:15" x14ac:dyDescent="0.3">
      <c r="A956">
        <v>955</v>
      </c>
      <c r="C956">
        <f t="shared" si="118"/>
        <v>0.18000000000000002</v>
      </c>
      <c r="D956">
        <f t="shared" si="114"/>
        <v>0.82</v>
      </c>
      <c r="E956">
        <f t="shared" si="119"/>
        <v>2.0572523696874022E-83</v>
      </c>
      <c r="F956">
        <f>SUM($E$2:E956)</f>
        <v>0.99999999999999967</v>
      </c>
      <c r="G956">
        <f t="shared" si="117"/>
        <v>1.9646760130514689E-80</v>
      </c>
      <c r="H956">
        <f>SUM(G$2:G956)</f>
        <v>7.8705700884908047</v>
      </c>
      <c r="J956">
        <f t="shared" si="120"/>
        <v>0.2408000000000001</v>
      </c>
      <c r="K956">
        <f t="shared" si="115"/>
        <v>0.75919999999999987</v>
      </c>
      <c r="L956">
        <f t="shared" si="121"/>
        <v>3.4875010398027939E-115</v>
      </c>
      <c r="M956">
        <f>SUM($L$2:L956)</f>
        <v>1</v>
      </c>
      <c r="N956">
        <f t="shared" si="116"/>
        <v>3.3305634930116683E-112</v>
      </c>
      <c r="O956">
        <f>SUM(N$2:N956)</f>
        <v>5.6364298010425502</v>
      </c>
    </row>
    <row r="957" spans="1:15" x14ac:dyDescent="0.3">
      <c r="A957">
        <v>956</v>
      </c>
      <c r="C957">
        <f t="shared" si="118"/>
        <v>0.18000000000000002</v>
      </c>
      <c r="D957">
        <f t="shared" si="114"/>
        <v>0.82</v>
      </c>
      <c r="E957">
        <f t="shared" si="119"/>
        <v>1.6869469431436695E-83</v>
      </c>
      <c r="F957">
        <f>SUM($E$2:E957)</f>
        <v>0.99999999999999967</v>
      </c>
      <c r="G957">
        <f t="shared" si="117"/>
        <v>1.612721277645348E-80</v>
      </c>
      <c r="H957">
        <f>SUM(G$2:G957)</f>
        <v>7.8705700884908047</v>
      </c>
      <c r="J957">
        <f t="shared" si="120"/>
        <v>0.2408000000000001</v>
      </c>
      <c r="K957">
        <f t="shared" si="115"/>
        <v>0.75919999999999987</v>
      </c>
      <c r="L957">
        <f t="shared" si="121"/>
        <v>2.6477107894182805E-115</v>
      </c>
      <c r="M957">
        <f>SUM($L$2:L957)</f>
        <v>1</v>
      </c>
      <c r="N957">
        <f t="shared" si="116"/>
        <v>2.531211514683876E-112</v>
      </c>
      <c r="O957">
        <f>SUM(N$2:N957)</f>
        <v>5.6364298010425502</v>
      </c>
    </row>
    <row r="958" spans="1:15" x14ac:dyDescent="0.3">
      <c r="A958">
        <v>957</v>
      </c>
      <c r="C958">
        <f t="shared" si="118"/>
        <v>0.18000000000000002</v>
      </c>
      <c r="D958">
        <f t="shared" si="114"/>
        <v>0.82</v>
      </c>
      <c r="E958">
        <f t="shared" si="119"/>
        <v>1.383296493377809E-83</v>
      </c>
      <c r="F958">
        <f>SUM($E$2:E958)</f>
        <v>0.99999999999999967</v>
      </c>
      <c r="G958">
        <f t="shared" si="117"/>
        <v>1.3238147441625632E-80</v>
      </c>
      <c r="H958">
        <f>SUM(G$2:G958)</f>
        <v>7.8705700884908047</v>
      </c>
      <c r="J958">
        <f t="shared" si="120"/>
        <v>0.2408000000000001</v>
      </c>
      <c r="K958">
        <f t="shared" si="115"/>
        <v>0.75919999999999987</v>
      </c>
      <c r="L958">
        <f t="shared" si="121"/>
        <v>2.0101420313263581E-115</v>
      </c>
      <c r="M958">
        <f>SUM($L$2:L958)</f>
        <v>1</v>
      </c>
      <c r="N958">
        <f t="shared" si="116"/>
        <v>1.9237059239793246E-112</v>
      </c>
      <c r="O958">
        <f>SUM(N$2:N958)</f>
        <v>5.6364298010425502</v>
      </c>
    </row>
    <row r="959" spans="1:15" x14ac:dyDescent="0.3">
      <c r="A959">
        <v>958</v>
      </c>
      <c r="C959">
        <f t="shared" si="118"/>
        <v>0.18000000000000002</v>
      </c>
      <c r="D959">
        <f t="shared" si="114"/>
        <v>0.82</v>
      </c>
      <c r="E959">
        <f t="shared" si="119"/>
        <v>1.1343031245698032E-83</v>
      </c>
      <c r="F959">
        <f>SUM($E$2:E959)</f>
        <v>0.99999999999999967</v>
      </c>
      <c r="G959">
        <f t="shared" si="117"/>
        <v>1.0866623933378716E-80</v>
      </c>
      <c r="H959">
        <f>SUM(G$2:G959)</f>
        <v>7.8705700884908047</v>
      </c>
      <c r="J959">
        <f t="shared" si="120"/>
        <v>0.2408000000000001</v>
      </c>
      <c r="K959">
        <f t="shared" si="115"/>
        <v>0.75919999999999987</v>
      </c>
      <c r="L959">
        <f t="shared" si="121"/>
        <v>1.5260998301829707E-115</v>
      </c>
      <c r="M959">
        <f>SUM($L$2:L959)</f>
        <v>1</v>
      </c>
      <c r="N959">
        <f t="shared" si="116"/>
        <v>1.462003637315286E-112</v>
      </c>
      <c r="O959">
        <f>SUM(N$2:N959)</f>
        <v>5.6364298010425502</v>
      </c>
    </row>
    <row r="960" spans="1:15" x14ac:dyDescent="0.3">
      <c r="A960">
        <v>959</v>
      </c>
      <c r="C960">
        <f t="shared" si="118"/>
        <v>0.18000000000000002</v>
      </c>
      <c r="D960">
        <f t="shared" si="114"/>
        <v>0.82</v>
      </c>
      <c r="E960">
        <f t="shared" si="119"/>
        <v>9.3012856214723861E-84</v>
      </c>
      <c r="F960">
        <f>SUM($E$2:E960)</f>
        <v>0.99999999999999967</v>
      </c>
      <c r="G960">
        <f t="shared" si="117"/>
        <v>8.9199329109920182E-81</v>
      </c>
      <c r="H960">
        <f>SUM(G$2:G960)</f>
        <v>7.8705700884908047</v>
      </c>
      <c r="J960">
        <f t="shared" si="120"/>
        <v>0.2408000000000001</v>
      </c>
      <c r="K960">
        <f t="shared" si="115"/>
        <v>0.75919999999999987</v>
      </c>
      <c r="L960">
        <f t="shared" si="121"/>
        <v>1.1586149910749111E-115</v>
      </c>
      <c r="M960">
        <f>SUM($L$2:L960)</f>
        <v>1</v>
      </c>
      <c r="N960">
        <f t="shared" si="116"/>
        <v>1.1111117764408398E-112</v>
      </c>
      <c r="O960">
        <f>SUM(N$2:N960)</f>
        <v>5.6364298010425502</v>
      </c>
    </row>
    <row r="961" spans="1:15" x14ac:dyDescent="0.3">
      <c r="A961">
        <v>960</v>
      </c>
      <c r="C961">
        <f t="shared" si="118"/>
        <v>0.18000000000000002</v>
      </c>
      <c r="D961">
        <f t="shared" si="114"/>
        <v>0.82</v>
      </c>
      <c r="E961">
        <f t="shared" si="119"/>
        <v>7.6270542096073562E-84</v>
      </c>
      <c r="F961">
        <f>SUM($E$2:E961)</f>
        <v>0.99999999999999967</v>
      </c>
      <c r="G961">
        <f t="shared" si="117"/>
        <v>7.3219720412230621E-81</v>
      </c>
      <c r="H961">
        <f>SUM(G$2:G961)</f>
        <v>7.8705700884908047</v>
      </c>
      <c r="J961">
        <f t="shared" si="120"/>
        <v>0.2408000000000001</v>
      </c>
      <c r="K961">
        <f t="shared" si="115"/>
        <v>0.75919999999999987</v>
      </c>
      <c r="L961">
        <f t="shared" si="121"/>
        <v>8.7962050122407236E-116</v>
      </c>
      <c r="M961">
        <f>SUM($L$2:L961)</f>
        <v>1</v>
      </c>
      <c r="N961">
        <f t="shared" si="116"/>
        <v>8.444356811751095E-113</v>
      </c>
      <c r="O961">
        <f>SUM(N$2:N961)</f>
        <v>5.6364298010425502</v>
      </c>
    </row>
    <row r="962" spans="1:15" x14ac:dyDescent="0.3">
      <c r="A962">
        <v>961</v>
      </c>
      <c r="C962">
        <f t="shared" si="118"/>
        <v>0.18000000000000002</v>
      </c>
      <c r="D962">
        <f t="shared" ref="D962:D1001" si="122">1-C962</f>
        <v>0.82</v>
      </c>
      <c r="E962">
        <f t="shared" si="119"/>
        <v>6.2541844518780322E-84</v>
      </c>
      <c r="F962">
        <f>SUM($E$2:E962)</f>
        <v>0.99999999999999967</v>
      </c>
      <c r="G962">
        <f t="shared" si="117"/>
        <v>6.0102712582547893E-81</v>
      </c>
      <c r="H962">
        <f>SUM(G$2:G962)</f>
        <v>7.8705700884908047</v>
      </c>
      <c r="J962">
        <f t="shared" si="120"/>
        <v>0.2408000000000001</v>
      </c>
      <c r="K962">
        <f t="shared" ref="K962:K1001" si="123">1-J962</f>
        <v>0.75919999999999987</v>
      </c>
      <c r="L962">
        <f t="shared" si="121"/>
        <v>6.678078845293156E-116</v>
      </c>
      <c r="M962">
        <f>SUM($L$2:L962)</f>
        <v>1</v>
      </c>
      <c r="N962">
        <f t="shared" ref="N962:N1001" si="124">$A962*L962</f>
        <v>6.4176337703267228E-113</v>
      </c>
      <c r="O962">
        <f>SUM(N$2:N962)</f>
        <v>5.6364298010425502</v>
      </c>
    </row>
    <row r="963" spans="1:15" x14ac:dyDescent="0.3">
      <c r="A963">
        <v>962</v>
      </c>
      <c r="C963">
        <f t="shared" si="118"/>
        <v>0.18000000000000002</v>
      </c>
      <c r="D963">
        <f t="shared" si="122"/>
        <v>0.82</v>
      </c>
      <c r="E963">
        <f t="shared" si="119"/>
        <v>5.1284312505399857E-84</v>
      </c>
      <c r="F963">
        <f>SUM($E$2:E963)</f>
        <v>0.99999999999999967</v>
      </c>
      <c r="G963">
        <f t="shared" ref="G963:G1001" si="125">$A963*E963</f>
        <v>4.9335508630194664E-81</v>
      </c>
      <c r="H963">
        <f>SUM(G$2:G963)</f>
        <v>7.8705700884908047</v>
      </c>
      <c r="J963">
        <f t="shared" si="120"/>
        <v>0.2408000000000001</v>
      </c>
      <c r="K963">
        <f t="shared" si="123"/>
        <v>0.75919999999999987</v>
      </c>
      <c r="L963">
        <f t="shared" si="121"/>
        <v>5.0699974593465632E-116</v>
      </c>
      <c r="M963">
        <f>SUM($L$2:L963)</f>
        <v>1</v>
      </c>
      <c r="N963">
        <f t="shared" si="124"/>
        <v>4.8773375558913938E-113</v>
      </c>
      <c r="O963">
        <f>SUM(N$2:N963)</f>
        <v>5.6364298010425502</v>
      </c>
    </row>
    <row r="964" spans="1:15" x14ac:dyDescent="0.3">
      <c r="A964">
        <v>963</v>
      </c>
      <c r="C964">
        <f t="shared" si="118"/>
        <v>0.18000000000000002</v>
      </c>
      <c r="D964">
        <f t="shared" si="122"/>
        <v>0.82</v>
      </c>
      <c r="E964">
        <f t="shared" si="119"/>
        <v>4.2053136254427882E-84</v>
      </c>
      <c r="F964">
        <f>SUM($E$2:E964)</f>
        <v>0.99999999999999967</v>
      </c>
      <c r="G964">
        <f t="shared" si="125"/>
        <v>4.0497170213014049E-81</v>
      </c>
      <c r="H964">
        <f>SUM(G$2:G964)</f>
        <v>7.8705700884908047</v>
      </c>
      <c r="J964">
        <f t="shared" si="120"/>
        <v>0.2408000000000001</v>
      </c>
      <c r="K964">
        <f t="shared" si="123"/>
        <v>0.75919999999999987</v>
      </c>
      <c r="L964">
        <f t="shared" si="121"/>
        <v>3.8491420711359102E-116</v>
      </c>
      <c r="M964">
        <f>SUM($L$2:L964)</f>
        <v>1</v>
      </c>
      <c r="N964">
        <f t="shared" si="124"/>
        <v>3.7067238145038816E-113</v>
      </c>
      <c r="O964">
        <f>SUM(N$2:N964)</f>
        <v>5.6364298010425502</v>
      </c>
    </row>
    <row r="965" spans="1:15" x14ac:dyDescent="0.3">
      <c r="A965">
        <v>964</v>
      </c>
      <c r="C965">
        <f t="shared" si="118"/>
        <v>0.18000000000000002</v>
      </c>
      <c r="D965">
        <f t="shared" si="122"/>
        <v>0.82</v>
      </c>
      <c r="E965">
        <f t="shared" si="119"/>
        <v>3.4483571728630861E-84</v>
      </c>
      <c r="F965">
        <f>SUM($E$2:E965)</f>
        <v>0.99999999999999967</v>
      </c>
      <c r="G965">
        <f t="shared" si="125"/>
        <v>3.324216314640015E-81</v>
      </c>
      <c r="H965">
        <f>SUM(G$2:G965)</f>
        <v>7.8705700884908047</v>
      </c>
      <c r="J965">
        <f t="shared" si="120"/>
        <v>0.2408000000000001</v>
      </c>
      <c r="K965">
        <f t="shared" si="123"/>
        <v>0.75919999999999987</v>
      </c>
      <c r="L965">
        <f t="shared" si="121"/>
        <v>2.9222686604063824E-116</v>
      </c>
      <c r="M965">
        <f>SUM($L$2:L965)</f>
        <v>1</v>
      </c>
      <c r="N965">
        <f t="shared" si="124"/>
        <v>2.8170669886317526E-113</v>
      </c>
      <c r="O965">
        <f>SUM(N$2:N965)</f>
        <v>5.6364298010425502</v>
      </c>
    </row>
    <row r="966" spans="1:15" x14ac:dyDescent="0.3">
      <c r="A966">
        <v>965</v>
      </c>
      <c r="C966">
        <f t="shared" si="118"/>
        <v>0.18000000000000002</v>
      </c>
      <c r="D966">
        <f t="shared" si="122"/>
        <v>0.82</v>
      </c>
      <c r="E966">
        <f t="shared" si="119"/>
        <v>2.8276528817477306E-84</v>
      </c>
      <c r="F966">
        <f>SUM($E$2:E966)</f>
        <v>0.99999999999999967</v>
      </c>
      <c r="G966">
        <f t="shared" si="125"/>
        <v>2.7286850308865599E-81</v>
      </c>
      <c r="H966">
        <f>SUM(G$2:G966)</f>
        <v>7.8705700884908047</v>
      </c>
      <c r="J966">
        <f t="shared" si="120"/>
        <v>0.2408000000000001</v>
      </c>
      <c r="K966">
        <f t="shared" si="123"/>
        <v>0.75919999999999987</v>
      </c>
      <c r="L966">
        <f t="shared" si="121"/>
        <v>2.2185863669805251E-116</v>
      </c>
      <c r="M966">
        <f>SUM($L$2:L966)</f>
        <v>1</v>
      </c>
      <c r="N966">
        <f t="shared" si="124"/>
        <v>2.1409358441362067E-113</v>
      </c>
      <c r="O966">
        <f>SUM(N$2:N966)</f>
        <v>5.6364298010425502</v>
      </c>
    </row>
    <row r="967" spans="1:15" x14ac:dyDescent="0.3">
      <c r="A967">
        <v>966</v>
      </c>
      <c r="C967">
        <f t="shared" si="118"/>
        <v>0.18000000000000002</v>
      </c>
      <c r="D967">
        <f t="shared" si="122"/>
        <v>0.82</v>
      </c>
      <c r="E967">
        <f t="shared" si="119"/>
        <v>2.3186753630331387E-84</v>
      </c>
      <c r="F967">
        <f>SUM($E$2:E967)</f>
        <v>0.99999999999999967</v>
      </c>
      <c r="G967">
        <f t="shared" si="125"/>
        <v>2.2398404006900119E-81</v>
      </c>
      <c r="H967">
        <f>SUM(G$2:G967)</f>
        <v>7.8705700884908047</v>
      </c>
      <c r="J967">
        <f t="shared" si="120"/>
        <v>0.2408000000000001</v>
      </c>
      <c r="K967">
        <f t="shared" si="123"/>
        <v>0.75919999999999987</v>
      </c>
      <c r="L967">
        <f t="shared" si="121"/>
        <v>1.6843507698116145E-116</v>
      </c>
      <c r="M967">
        <f>SUM($L$2:L967)</f>
        <v>1</v>
      </c>
      <c r="N967">
        <f t="shared" si="124"/>
        <v>1.6270828436380197E-113</v>
      </c>
      <c r="O967">
        <f>SUM(N$2:N967)</f>
        <v>5.6364298010425502</v>
      </c>
    </row>
    <row r="968" spans="1:15" x14ac:dyDescent="0.3">
      <c r="A968">
        <v>967</v>
      </c>
      <c r="C968">
        <f t="shared" si="118"/>
        <v>0.18000000000000002</v>
      </c>
      <c r="D968">
        <f t="shared" si="122"/>
        <v>0.82</v>
      </c>
      <c r="E968">
        <f t="shared" si="119"/>
        <v>1.9013137976871737E-84</v>
      </c>
      <c r="F968">
        <f>SUM($E$2:E968)</f>
        <v>0.99999999999999967</v>
      </c>
      <c r="G968">
        <f t="shared" si="125"/>
        <v>1.838570442363497E-81</v>
      </c>
      <c r="H968">
        <f>SUM(G$2:G968)</f>
        <v>7.8705700884908047</v>
      </c>
      <c r="J968">
        <f t="shared" si="120"/>
        <v>0.2408000000000001</v>
      </c>
      <c r="K968">
        <f t="shared" si="123"/>
        <v>0.75919999999999987</v>
      </c>
      <c r="L968">
        <f t="shared" si="121"/>
        <v>1.2787591044409774E-116</v>
      </c>
      <c r="M968">
        <f>SUM($L$2:L968)</f>
        <v>1</v>
      </c>
      <c r="N968">
        <f t="shared" si="124"/>
        <v>1.2365600539944252E-113</v>
      </c>
      <c r="O968">
        <f>SUM(N$2:N968)</f>
        <v>5.6364298010425502</v>
      </c>
    </row>
    <row r="969" spans="1:15" x14ac:dyDescent="0.3">
      <c r="A969">
        <v>968</v>
      </c>
      <c r="C969">
        <f t="shared" si="118"/>
        <v>0.18000000000000002</v>
      </c>
      <c r="D969">
        <f t="shared" si="122"/>
        <v>0.82</v>
      </c>
      <c r="E969">
        <f t="shared" si="119"/>
        <v>1.5590773141034822E-84</v>
      </c>
      <c r="F969">
        <f>SUM($E$2:E969)</f>
        <v>0.99999999999999967</v>
      </c>
      <c r="G969">
        <f t="shared" si="125"/>
        <v>1.5091868400521708E-81</v>
      </c>
      <c r="H969">
        <f>SUM(G$2:G969)</f>
        <v>7.8705700884908047</v>
      </c>
      <c r="J969">
        <f t="shared" si="120"/>
        <v>0.2408000000000001</v>
      </c>
      <c r="K969">
        <f t="shared" si="123"/>
        <v>0.75919999999999987</v>
      </c>
      <c r="L969">
        <f t="shared" si="121"/>
        <v>9.708339120915898E-117</v>
      </c>
      <c r="M969">
        <f>SUM($L$2:L969)</f>
        <v>1</v>
      </c>
      <c r="N969">
        <f t="shared" si="124"/>
        <v>9.3976722690465897E-114</v>
      </c>
      <c r="O969">
        <f>SUM(N$2:N969)</f>
        <v>5.6364298010425502</v>
      </c>
    </row>
    <row r="970" spans="1:15" x14ac:dyDescent="0.3">
      <c r="A970">
        <v>969</v>
      </c>
      <c r="C970">
        <f t="shared" si="118"/>
        <v>0.18000000000000002</v>
      </c>
      <c r="D970">
        <f t="shared" si="122"/>
        <v>0.82</v>
      </c>
      <c r="E970">
        <f t="shared" si="119"/>
        <v>1.2784433975648553E-84</v>
      </c>
      <c r="F970">
        <f>SUM($E$2:E970)</f>
        <v>0.99999999999999967</v>
      </c>
      <c r="G970">
        <f t="shared" si="125"/>
        <v>1.2388116522403449E-81</v>
      </c>
      <c r="H970">
        <f>SUM(G$2:G970)</f>
        <v>7.8705700884908047</v>
      </c>
      <c r="J970">
        <f t="shared" si="120"/>
        <v>0.2408000000000001</v>
      </c>
      <c r="K970">
        <f t="shared" si="123"/>
        <v>0.75919999999999987</v>
      </c>
      <c r="L970">
        <f t="shared" si="121"/>
        <v>7.3705710605993489E-117</v>
      </c>
      <c r="M970">
        <f>SUM($L$2:L970)</f>
        <v>1</v>
      </c>
      <c r="N970">
        <f t="shared" si="124"/>
        <v>7.1420833577207694E-114</v>
      </c>
      <c r="O970">
        <f>SUM(N$2:N970)</f>
        <v>5.6364298010425502</v>
      </c>
    </row>
    <row r="971" spans="1:15" x14ac:dyDescent="0.3">
      <c r="A971">
        <v>970</v>
      </c>
      <c r="C971">
        <f t="shared" si="118"/>
        <v>0.18000000000000002</v>
      </c>
      <c r="D971">
        <f t="shared" si="122"/>
        <v>0.82</v>
      </c>
      <c r="E971">
        <f t="shared" si="119"/>
        <v>1.0483235860031813E-84</v>
      </c>
      <c r="F971">
        <f>SUM($E$2:E971)</f>
        <v>0.99999999999999967</v>
      </c>
      <c r="G971">
        <f t="shared" si="125"/>
        <v>1.0168738784230858E-81</v>
      </c>
      <c r="H971">
        <f>SUM(G$2:G971)</f>
        <v>7.8705700884908047</v>
      </c>
      <c r="J971">
        <f t="shared" si="120"/>
        <v>0.2408000000000001</v>
      </c>
      <c r="K971">
        <f t="shared" si="123"/>
        <v>0.75919999999999987</v>
      </c>
      <c r="L971">
        <f t="shared" si="121"/>
        <v>5.5957375492070246E-117</v>
      </c>
      <c r="M971">
        <f>SUM($L$2:L971)</f>
        <v>1</v>
      </c>
      <c r="N971">
        <f t="shared" si="124"/>
        <v>5.4278654227308142E-114</v>
      </c>
      <c r="O971">
        <f>SUM(N$2:N971)</f>
        <v>5.6364298010425502</v>
      </c>
    </row>
    <row r="972" spans="1:15" x14ac:dyDescent="0.3">
      <c r="A972">
        <v>971</v>
      </c>
      <c r="C972">
        <f t="shared" si="118"/>
        <v>0.18000000000000002</v>
      </c>
      <c r="D972">
        <f t="shared" si="122"/>
        <v>0.82</v>
      </c>
      <c r="E972">
        <f t="shared" si="119"/>
        <v>8.5962534052260867E-85</v>
      </c>
      <c r="F972">
        <f>SUM($E$2:E972)</f>
        <v>0.99999999999999967</v>
      </c>
      <c r="G972">
        <f t="shared" si="125"/>
        <v>8.3469620564745298E-82</v>
      </c>
      <c r="H972">
        <f>SUM(G$2:G972)</f>
        <v>7.8705700884908047</v>
      </c>
      <c r="J972">
        <f t="shared" si="120"/>
        <v>0.2408000000000001</v>
      </c>
      <c r="K972">
        <f t="shared" si="123"/>
        <v>0.75919999999999987</v>
      </c>
      <c r="L972">
        <f t="shared" si="121"/>
        <v>4.2482839473579721E-117</v>
      </c>
      <c r="M972">
        <f>SUM($L$2:L972)</f>
        <v>1</v>
      </c>
      <c r="N972">
        <f t="shared" si="124"/>
        <v>4.1250837128845909E-114</v>
      </c>
      <c r="O972">
        <f>SUM(N$2:N972)</f>
        <v>5.6364298010425502</v>
      </c>
    </row>
    <row r="973" spans="1:15" x14ac:dyDescent="0.3">
      <c r="A973">
        <v>972</v>
      </c>
      <c r="C973">
        <f t="shared" ref="C973:C1001" si="126">C972</f>
        <v>0.18000000000000002</v>
      </c>
      <c r="D973">
        <f t="shared" si="122"/>
        <v>0.82</v>
      </c>
      <c r="E973">
        <f t="shared" ref="E973:E1001" si="127">E972*D973</f>
        <v>7.048927792285391E-85</v>
      </c>
      <c r="F973">
        <f>SUM($E$2:E973)</f>
        <v>0.99999999999999967</v>
      </c>
      <c r="G973">
        <f t="shared" si="125"/>
        <v>6.8515578141014004E-82</v>
      </c>
      <c r="H973">
        <f>SUM(G$2:G973)</f>
        <v>7.8705700884908047</v>
      </c>
      <c r="J973">
        <f t="shared" ref="J973:J1001" si="128">J972</f>
        <v>0.2408000000000001</v>
      </c>
      <c r="K973">
        <f t="shared" si="123"/>
        <v>0.75919999999999987</v>
      </c>
      <c r="L973">
        <f t="shared" ref="L973:L1001" si="129">L972*K973</f>
        <v>3.2252971728341716E-117</v>
      </c>
      <c r="M973">
        <f>SUM($L$2:L973)</f>
        <v>1</v>
      </c>
      <c r="N973">
        <f t="shared" si="124"/>
        <v>3.1349888519948149E-114</v>
      </c>
      <c r="O973">
        <f>SUM(N$2:N973)</f>
        <v>5.6364298010425502</v>
      </c>
    </row>
    <row r="974" spans="1:15" x14ac:dyDescent="0.3">
      <c r="A974">
        <v>973</v>
      </c>
      <c r="C974">
        <f t="shared" si="126"/>
        <v>0.18000000000000002</v>
      </c>
      <c r="D974">
        <f t="shared" si="122"/>
        <v>0.82</v>
      </c>
      <c r="E974">
        <f t="shared" si="127"/>
        <v>5.7801207896740198E-85</v>
      </c>
      <c r="F974">
        <f>SUM($E$2:E974)</f>
        <v>0.99999999999999967</v>
      </c>
      <c r="G974">
        <f t="shared" si="125"/>
        <v>5.6240575283528213E-82</v>
      </c>
      <c r="H974">
        <f>SUM(G$2:G974)</f>
        <v>7.8705700884908047</v>
      </c>
      <c r="J974">
        <f t="shared" si="128"/>
        <v>0.2408000000000001</v>
      </c>
      <c r="K974">
        <f t="shared" si="123"/>
        <v>0.75919999999999987</v>
      </c>
      <c r="L974">
        <f t="shared" si="129"/>
        <v>2.4486456136157026E-117</v>
      </c>
      <c r="M974">
        <f>SUM($L$2:L974)</f>
        <v>1</v>
      </c>
      <c r="N974">
        <f t="shared" si="124"/>
        <v>2.3825321820480787E-114</v>
      </c>
      <c r="O974">
        <f>SUM(N$2:N974)</f>
        <v>5.6364298010425502</v>
      </c>
    </row>
    <row r="975" spans="1:15" x14ac:dyDescent="0.3">
      <c r="A975">
        <v>974</v>
      </c>
      <c r="C975">
        <f t="shared" si="126"/>
        <v>0.18000000000000002</v>
      </c>
      <c r="D975">
        <f t="shared" si="122"/>
        <v>0.82</v>
      </c>
      <c r="E975">
        <f t="shared" si="127"/>
        <v>4.7396990475326957E-85</v>
      </c>
      <c r="F975">
        <f>SUM($E$2:E975)</f>
        <v>0.99999999999999967</v>
      </c>
      <c r="G975">
        <f t="shared" si="125"/>
        <v>4.6164668722968456E-82</v>
      </c>
      <c r="H975">
        <f>SUM(G$2:G975)</f>
        <v>7.8705700884908047</v>
      </c>
      <c r="J975">
        <f t="shared" si="128"/>
        <v>0.2408000000000001</v>
      </c>
      <c r="K975">
        <f t="shared" si="123"/>
        <v>0.75919999999999987</v>
      </c>
      <c r="L975">
        <f t="shared" si="129"/>
        <v>1.8590117498570411E-117</v>
      </c>
      <c r="M975">
        <f>SUM($L$2:L975)</f>
        <v>1</v>
      </c>
      <c r="N975">
        <f t="shared" si="124"/>
        <v>1.8106774443607581E-114</v>
      </c>
      <c r="O975">
        <f>SUM(N$2:N975)</f>
        <v>5.6364298010425502</v>
      </c>
    </row>
    <row r="976" spans="1:15" x14ac:dyDescent="0.3">
      <c r="A976">
        <v>975</v>
      </c>
      <c r="C976">
        <f t="shared" si="126"/>
        <v>0.18000000000000002</v>
      </c>
      <c r="D976">
        <f t="shared" si="122"/>
        <v>0.82</v>
      </c>
      <c r="E976">
        <f t="shared" si="127"/>
        <v>3.8865532189768102E-85</v>
      </c>
      <c r="F976">
        <f>SUM($E$2:E976)</f>
        <v>0.99999999999999967</v>
      </c>
      <c r="G976">
        <f t="shared" si="125"/>
        <v>3.78938938850239E-82</v>
      </c>
      <c r="H976">
        <f>SUM(G$2:G976)</f>
        <v>7.8705700884908047</v>
      </c>
      <c r="J976">
        <f t="shared" si="128"/>
        <v>0.2408000000000001</v>
      </c>
      <c r="K976">
        <f t="shared" si="123"/>
        <v>0.75919999999999987</v>
      </c>
      <c r="L976">
        <f t="shared" si="129"/>
        <v>1.4113617204914654E-117</v>
      </c>
      <c r="M976">
        <f>SUM($L$2:L976)</f>
        <v>1</v>
      </c>
      <c r="N976">
        <f t="shared" si="124"/>
        <v>1.3760776774791788E-114</v>
      </c>
      <c r="O976">
        <f>SUM(N$2:N976)</f>
        <v>5.6364298010425502</v>
      </c>
    </row>
    <row r="977" spans="1:15" x14ac:dyDescent="0.3">
      <c r="A977">
        <v>976</v>
      </c>
      <c r="C977">
        <f t="shared" si="126"/>
        <v>0.18000000000000002</v>
      </c>
      <c r="D977">
        <f t="shared" si="122"/>
        <v>0.82</v>
      </c>
      <c r="E977">
        <f t="shared" si="127"/>
        <v>3.1869736395609843E-85</v>
      </c>
      <c r="F977">
        <f>SUM($E$2:E977)</f>
        <v>0.99999999999999967</v>
      </c>
      <c r="G977">
        <f t="shared" si="125"/>
        <v>3.1104862722115209E-82</v>
      </c>
      <c r="H977">
        <f>SUM(G$2:G977)</f>
        <v>7.8705700884908047</v>
      </c>
      <c r="J977">
        <f t="shared" si="128"/>
        <v>0.2408000000000001</v>
      </c>
      <c r="K977">
        <f t="shared" si="123"/>
        <v>0.75919999999999987</v>
      </c>
      <c r="L977">
        <f t="shared" si="129"/>
        <v>1.0715058181971204E-117</v>
      </c>
      <c r="M977">
        <f>SUM($L$2:L977)</f>
        <v>1</v>
      </c>
      <c r="N977">
        <f t="shared" si="124"/>
        <v>1.0457896785603895E-114</v>
      </c>
      <c r="O977">
        <f>SUM(N$2:N977)</f>
        <v>5.6364298010425502</v>
      </c>
    </row>
    <row r="978" spans="1:15" x14ac:dyDescent="0.3">
      <c r="A978">
        <v>977</v>
      </c>
      <c r="C978">
        <f t="shared" si="126"/>
        <v>0.18000000000000002</v>
      </c>
      <c r="D978">
        <f t="shared" si="122"/>
        <v>0.82</v>
      </c>
      <c r="E978">
        <f t="shared" si="127"/>
        <v>2.613318384440007E-85</v>
      </c>
      <c r="F978">
        <f>SUM($E$2:E978)</f>
        <v>0.99999999999999967</v>
      </c>
      <c r="G978">
        <f t="shared" si="125"/>
        <v>2.5532120615978868E-82</v>
      </c>
      <c r="H978">
        <f>SUM(G$2:G978)</f>
        <v>7.8705700884908047</v>
      </c>
      <c r="J978">
        <f t="shared" si="128"/>
        <v>0.2408000000000001</v>
      </c>
      <c r="K978">
        <f t="shared" si="123"/>
        <v>0.75919999999999987</v>
      </c>
      <c r="L978">
        <f t="shared" si="129"/>
        <v>8.1348721717525365E-118</v>
      </c>
      <c r="M978">
        <f>SUM($L$2:L978)</f>
        <v>1</v>
      </c>
      <c r="N978">
        <f t="shared" si="124"/>
        <v>7.9477701118022278E-115</v>
      </c>
      <c r="O978">
        <f>SUM(N$2:N978)</f>
        <v>5.6364298010425502</v>
      </c>
    </row>
    <row r="979" spans="1:15" x14ac:dyDescent="0.3">
      <c r="A979">
        <v>978</v>
      </c>
      <c r="C979">
        <f t="shared" si="126"/>
        <v>0.18000000000000002</v>
      </c>
      <c r="D979">
        <f t="shared" si="122"/>
        <v>0.82</v>
      </c>
      <c r="E979">
        <f t="shared" si="127"/>
        <v>2.1429210752408055E-85</v>
      </c>
      <c r="F979">
        <f>SUM($E$2:E979)</f>
        <v>0.99999999999999967</v>
      </c>
      <c r="G979">
        <f t="shared" si="125"/>
        <v>2.0957768115855078E-82</v>
      </c>
      <c r="H979">
        <f>SUM(G$2:G979)</f>
        <v>7.8705700884908047</v>
      </c>
      <c r="J979">
        <f t="shared" si="128"/>
        <v>0.2408000000000001</v>
      </c>
      <c r="K979">
        <f t="shared" si="123"/>
        <v>0.75919999999999987</v>
      </c>
      <c r="L979">
        <f t="shared" si="129"/>
        <v>6.1759949527945249E-118</v>
      </c>
      <c r="M979">
        <f>SUM($L$2:L979)</f>
        <v>1</v>
      </c>
      <c r="N979">
        <f t="shared" si="124"/>
        <v>6.0401230638330457E-115</v>
      </c>
      <c r="O979">
        <f>SUM(N$2:N979)</f>
        <v>5.6364298010425502</v>
      </c>
    </row>
    <row r="980" spans="1:15" x14ac:dyDescent="0.3">
      <c r="A980">
        <v>979</v>
      </c>
      <c r="C980">
        <f t="shared" si="126"/>
        <v>0.18000000000000002</v>
      </c>
      <c r="D980">
        <f t="shared" si="122"/>
        <v>0.82</v>
      </c>
      <c r="E980">
        <f t="shared" si="127"/>
        <v>1.7571952816974605E-85</v>
      </c>
      <c r="F980">
        <f>SUM($E$2:E980)</f>
        <v>0.99999999999999967</v>
      </c>
      <c r="G980">
        <f t="shared" si="125"/>
        <v>1.7202941807818139E-82</v>
      </c>
      <c r="H980">
        <f>SUM(G$2:G980)</f>
        <v>7.8705700884908047</v>
      </c>
      <c r="J980">
        <f t="shared" si="128"/>
        <v>0.2408000000000001</v>
      </c>
      <c r="K980">
        <f t="shared" si="123"/>
        <v>0.75919999999999987</v>
      </c>
      <c r="L980">
        <f t="shared" si="129"/>
        <v>4.6888153681616027E-118</v>
      </c>
      <c r="M980">
        <f>SUM($L$2:L980)</f>
        <v>1</v>
      </c>
      <c r="N980">
        <f t="shared" si="124"/>
        <v>4.590350245430209E-115</v>
      </c>
      <c r="O980">
        <f>SUM(N$2:N980)</f>
        <v>5.6364298010425502</v>
      </c>
    </row>
    <row r="981" spans="1:15" x14ac:dyDescent="0.3">
      <c r="A981">
        <v>980</v>
      </c>
      <c r="C981">
        <f t="shared" si="126"/>
        <v>0.18000000000000002</v>
      </c>
      <c r="D981">
        <f t="shared" si="122"/>
        <v>0.82</v>
      </c>
      <c r="E981">
        <f t="shared" si="127"/>
        <v>1.4409001309919177E-85</v>
      </c>
      <c r="F981">
        <f>SUM($E$2:E981)</f>
        <v>0.99999999999999967</v>
      </c>
      <c r="G981">
        <f t="shared" si="125"/>
        <v>1.4120821283720792E-82</v>
      </c>
      <c r="H981">
        <f>SUM(G$2:G981)</f>
        <v>7.8705700884908047</v>
      </c>
      <c r="J981">
        <f t="shared" si="128"/>
        <v>0.2408000000000001</v>
      </c>
      <c r="K981">
        <f t="shared" si="123"/>
        <v>0.75919999999999987</v>
      </c>
      <c r="L981">
        <f t="shared" si="129"/>
        <v>3.559748627508288E-118</v>
      </c>
      <c r="M981">
        <f>SUM($L$2:L981)</f>
        <v>1</v>
      </c>
      <c r="N981">
        <f t="shared" si="124"/>
        <v>3.4885536549581222E-115</v>
      </c>
      <c r="O981">
        <f>SUM(N$2:N981)</f>
        <v>5.6364298010425502</v>
      </c>
    </row>
    <row r="982" spans="1:15" x14ac:dyDescent="0.3">
      <c r="A982">
        <v>981</v>
      </c>
      <c r="C982">
        <f t="shared" si="126"/>
        <v>0.18000000000000002</v>
      </c>
      <c r="D982">
        <f t="shared" si="122"/>
        <v>0.82</v>
      </c>
      <c r="E982">
        <f t="shared" si="127"/>
        <v>1.1815381074133724E-85</v>
      </c>
      <c r="F982">
        <f>SUM($E$2:E982)</f>
        <v>0.99999999999999967</v>
      </c>
      <c r="G982">
        <f t="shared" si="125"/>
        <v>1.1590888833725183E-82</v>
      </c>
      <c r="H982">
        <f>SUM(G$2:G982)</f>
        <v>7.8705700884908047</v>
      </c>
      <c r="J982">
        <f t="shared" si="128"/>
        <v>0.2408000000000001</v>
      </c>
      <c r="K982">
        <f t="shared" si="123"/>
        <v>0.75919999999999987</v>
      </c>
      <c r="L982">
        <f t="shared" si="129"/>
        <v>2.7025611580042919E-118</v>
      </c>
      <c r="M982">
        <f>SUM($L$2:L982)</f>
        <v>1</v>
      </c>
      <c r="N982">
        <f t="shared" si="124"/>
        <v>2.6512124960022106E-115</v>
      </c>
      <c r="O982">
        <f>SUM(N$2:N982)</f>
        <v>5.6364298010425502</v>
      </c>
    </row>
    <row r="983" spans="1:15" x14ac:dyDescent="0.3">
      <c r="A983">
        <v>982</v>
      </c>
      <c r="C983">
        <f t="shared" si="126"/>
        <v>0.18000000000000002</v>
      </c>
      <c r="D983">
        <f t="shared" si="122"/>
        <v>0.82</v>
      </c>
      <c r="E983">
        <f t="shared" si="127"/>
        <v>9.6886124807896527E-86</v>
      </c>
      <c r="F983">
        <f>SUM($E$2:E983)</f>
        <v>0.99999999999999967</v>
      </c>
      <c r="G983">
        <f t="shared" si="125"/>
        <v>9.5142174561354395E-83</v>
      </c>
      <c r="H983">
        <f>SUM(G$2:G983)</f>
        <v>7.8705700884908047</v>
      </c>
      <c r="J983">
        <f t="shared" si="128"/>
        <v>0.2408000000000001</v>
      </c>
      <c r="K983">
        <f t="shared" si="123"/>
        <v>0.75919999999999987</v>
      </c>
      <c r="L983">
        <f t="shared" si="129"/>
        <v>2.0517844311568579E-118</v>
      </c>
      <c r="M983">
        <f>SUM($L$2:L983)</f>
        <v>1</v>
      </c>
      <c r="N983">
        <f t="shared" si="124"/>
        <v>2.0148523113960346E-115</v>
      </c>
      <c r="O983">
        <f>SUM(N$2:N983)</f>
        <v>5.6364298010425502</v>
      </c>
    </row>
    <row r="984" spans="1:15" x14ac:dyDescent="0.3">
      <c r="A984">
        <v>983</v>
      </c>
      <c r="C984">
        <f t="shared" si="126"/>
        <v>0.18000000000000002</v>
      </c>
      <c r="D984">
        <f t="shared" si="122"/>
        <v>0.82</v>
      </c>
      <c r="E984">
        <f t="shared" si="127"/>
        <v>7.944662234247515E-86</v>
      </c>
      <c r="F984">
        <f>SUM($E$2:E984)</f>
        <v>0.99999999999999967</v>
      </c>
      <c r="G984">
        <f t="shared" si="125"/>
        <v>7.8096029762653067E-83</v>
      </c>
      <c r="H984">
        <f>SUM(G$2:G984)</f>
        <v>7.8705700884908047</v>
      </c>
      <c r="J984">
        <f t="shared" si="128"/>
        <v>0.2408000000000001</v>
      </c>
      <c r="K984">
        <f t="shared" si="123"/>
        <v>0.75919999999999987</v>
      </c>
      <c r="L984">
        <f t="shared" si="129"/>
        <v>1.5577147401342864E-118</v>
      </c>
      <c r="M984">
        <f>SUM($L$2:L984)</f>
        <v>1</v>
      </c>
      <c r="N984">
        <f t="shared" si="124"/>
        <v>1.5312335895520036E-115</v>
      </c>
      <c r="O984">
        <f>SUM(N$2:N984)</f>
        <v>5.6364298010425502</v>
      </c>
    </row>
    <row r="985" spans="1:15" x14ac:dyDescent="0.3">
      <c r="A985">
        <v>984</v>
      </c>
      <c r="C985">
        <f t="shared" si="126"/>
        <v>0.18000000000000002</v>
      </c>
      <c r="D985">
        <f t="shared" si="122"/>
        <v>0.82</v>
      </c>
      <c r="E985">
        <f t="shared" si="127"/>
        <v>6.5146230320829625E-86</v>
      </c>
      <c r="F985">
        <f>SUM($E$2:E985)</f>
        <v>0.99999999999999967</v>
      </c>
      <c r="G985">
        <f t="shared" si="125"/>
        <v>6.4103890635696352E-83</v>
      </c>
      <c r="H985">
        <f>SUM(G$2:G985)</f>
        <v>7.8705700884908047</v>
      </c>
      <c r="J985">
        <f t="shared" si="128"/>
        <v>0.2408000000000001</v>
      </c>
      <c r="K985">
        <f t="shared" si="123"/>
        <v>0.75919999999999987</v>
      </c>
      <c r="L985">
        <f t="shared" si="129"/>
        <v>1.1826170307099499E-118</v>
      </c>
      <c r="M985">
        <f>SUM($L$2:L985)</f>
        <v>1</v>
      </c>
      <c r="N985">
        <f t="shared" si="124"/>
        <v>1.1636951582185907E-115</v>
      </c>
      <c r="O985">
        <f>SUM(N$2:N985)</f>
        <v>5.6364298010425502</v>
      </c>
    </row>
    <row r="986" spans="1:15" x14ac:dyDescent="0.3">
      <c r="A986">
        <v>985</v>
      </c>
      <c r="C986">
        <f t="shared" si="126"/>
        <v>0.18000000000000002</v>
      </c>
      <c r="D986">
        <f t="shared" si="122"/>
        <v>0.82</v>
      </c>
      <c r="E986">
        <f t="shared" si="127"/>
        <v>5.3419908863080293E-86</v>
      </c>
      <c r="F986">
        <f>SUM($E$2:E986)</f>
        <v>0.99999999999999967</v>
      </c>
      <c r="G986">
        <f t="shared" si="125"/>
        <v>5.2618610230134085E-83</v>
      </c>
      <c r="H986">
        <f>SUM(G$2:G986)</f>
        <v>7.8705700884908047</v>
      </c>
      <c r="J986">
        <f t="shared" si="128"/>
        <v>0.2408000000000001</v>
      </c>
      <c r="K986">
        <f t="shared" si="123"/>
        <v>0.75919999999999987</v>
      </c>
      <c r="L986">
        <f t="shared" si="129"/>
        <v>8.9784284971499381E-119</v>
      </c>
      <c r="M986">
        <f>SUM($L$2:L986)</f>
        <v>1</v>
      </c>
      <c r="N986">
        <f t="shared" si="124"/>
        <v>8.8437520696926885E-116</v>
      </c>
      <c r="O986">
        <f>SUM(N$2:N986)</f>
        <v>5.6364298010425502</v>
      </c>
    </row>
    <row r="987" spans="1:15" x14ac:dyDescent="0.3">
      <c r="A987">
        <v>986</v>
      </c>
      <c r="C987">
        <f t="shared" si="126"/>
        <v>0.18000000000000002</v>
      </c>
      <c r="D987">
        <f t="shared" si="122"/>
        <v>0.82</v>
      </c>
      <c r="E987">
        <f t="shared" si="127"/>
        <v>4.3804325267725837E-86</v>
      </c>
      <c r="F987">
        <f>SUM($E$2:E987)</f>
        <v>0.99999999999999967</v>
      </c>
      <c r="G987">
        <f t="shared" si="125"/>
        <v>4.3191064713977678E-83</v>
      </c>
      <c r="H987">
        <f>SUM(G$2:G987)</f>
        <v>7.8705700884908047</v>
      </c>
      <c r="J987">
        <f t="shared" si="128"/>
        <v>0.2408000000000001</v>
      </c>
      <c r="K987">
        <f t="shared" si="123"/>
        <v>0.75919999999999987</v>
      </c>
      <c r="L987">
        <f t="shared" si="129"/>
        <v>6.8164229150362319E-119</v>
      </c>
      <c r="M987">
        <f>SUM($L$2:L987)</f>
        <v>1</v>
      </c>
      <c r="N987">
        <f t="shared" si="124"/>
        <v>6.7209929942257241E-116</v>
      </c>
      <c r="O987">
        <f>SUM(N$2:N987)</f>
        <v>5.6364298010425502</v>
      </c>
    </row>
    <row r="988" spans="1:15" x14ac:dyDescent="0.3">
      <c r="A988">
        <v>987</v>
      </c>
      <c r="C988">
        <f t="shared" si="126"/>
        <v>0.18000000000000002</v>
      </c>
      <c r="D988">
        <f t="shared" si="122"/>
        <v>0.82</v>
      </c>
      <c r="E988">
        <f t="shared" si="127"/>
        <v>3.5919546719535186E-86</v>
      </c>
      <c r="F988">
        <f>SUM($E$2:E988)</f>
        <v>0.99999999999999967</v>
      </c>
      <c r="G988">
        <f t="shared" si="125"/>
        <v>3.5452592612181226E-83</v>
      </c>
      <c r="H988">
        <f>SUM(G$2:G988)</f>
        <v>7.8705700884908047</v>
      </c>
      <c r="J988">
        <f t="shared" si="128"/>
        <v>0.2408000000000001</v>
      </c>
      <c r="K988">
        <f t="shared" si="123"/>
        <v>0.75919999999999987</v>
      </c>
      <c r="L988">
        <f t="shared" si="129"/>
        <v>5.1750282770955065E-119</v>
      </c>
      <c r="M988">
        <f>SUM($L$2:L988)</f>
        <v>1</v>
      </c>
      <c r="N988">
        <f t="shared" si="124"/>
        <v>5.1077529094932652E-116</v>
      </c>
      <c r="O988">
        <f>SUM(N$2:N988)</f>
        <v>5.6364298010425502</v>
      </c>
    </row>
    <row r="989" spans="1:15" x14ac:dyDescent="0.3">
      <c r="A989">
        <v>988</v>
      </c>
      <c r="C989">
        <f t="shared" si="126"/>
        <v>0.18000000000000002</v>
      </c>
      <c r="D989">
        <f t="shared" si="122"/>
        <v>0.82</v>
      </c>
      <c r="E989">
        <f t="shared" si="127"/>
        <v>2.9454028310018852E-86</v>
      </c>
      <c r="F989">
        <f>SUM($E$2:E989)</f>
        <v>0.99999999999999967</v>
      </c>
      <c r="G989">
        <f t="shared" si="125"/>
        <v>2.9100579970298627E-83</v>
      </c>
      <c r="H989">
        <f>SUM(G$2:G989)</f>
        <v>7.8705700884908047</v>
      </c>
      <c r="J989">
        <f t="shared" si="128"/>
        <v>0.2408000000000001</v>
      </c>
      <c r="K989">
        <f t="shared" si="123"/>
        <v>0.75919999999999987</v>
      </c>
      <c r="L989">
        <f t="shared" si="129"/>
        <v>3.9288814679709079E-119</v>
      </c>
      <c r="M989">
        <f>SUM($L$2:L989)</f>
        <v>1</v>
      </c>
      <c r="N989">
        <f t="shared" si="124"/>
        <v>3.8817348903552568E-116</v>
      </c>
      <c r="O989">
        <f>SUM(N$2:N989)</f>
        <v>5.6364298010425502</v>
      </c>
    </row>
    <row r="990" spans="1:15" x14ac:dyDescent="0.3">
      <c r="A990">
        <v>989</v>
      </c>
      <c r="C990">
        <f t="shared" si="126"/>
        <v>0.18000000000000002</v>
      </c>
      <c r="D990">
        <f t="shared" si="122"/>
        <v>0.82</v>
      </c>
      <c r="E990">
        <f t="shared" si="127"/>
        <v>2.4152303214215458E-86</v>
      </c>
      <c r="F990">
        <f>SUM($E$2:E990)</f>
        <v>0.99999999999999967</v>
      </c>
      <c r="G990">
        <f t="shared" si="125"/>
        <v>2.3886627878859088E-83</v>
      </c>
      <c r="H990">
        <f>SUM(G$2:G990)</f>
        <v>7.8705700884908047</v>
      </c>
      <c r="J990">
        <f t="shared" si="128"/>
        <v>0.2408000000000001</v>
      </c>
      <c r="K990">
        <f t="shared" si="123"/>
        <v>0.75919999999999987</v>
      </c>
      <c r="L990">
        <f t="shared" si="129"/>
        <v>2.9828068104835126E-119</v>
      </c>
      <c r="M990">
        <f>SUM($L$2:L990)</f>
        <v>1</v>
      </c>
      <c r="N990">
        <f t="shared" si="124"/>
        <v>2.9499959355681938E-116</v>
      </c>
      <c r="O990">
        <f>SUM(N$2:N990)</f>
        <v>5.6364298010425502</v>
      </c>
    </row>
    <row r="991" spans="1:15" x14ac:dyDescent="0.3">
      <c r="A991">
        <v>990</v>
      </c>
      <c r="C991">
        <f t="shared" si="126"/>
        <v>0.18000000000000002</v>
      </c>
      <c r="D991">
        <f t="shared" si="122"/>
        <v>0.82</v>
      </c>
      <c r="E991">
        <f t="shared" si="127"/>
        <v>1.9804888635656675E-86</v>
      </c>
      <c r="F991">
        <f>SUM($E$2:E991)</f>
        <v>0.99999999999999967</v>
      </c>
      <c r="G991">
        <f t="shared" si="125"/>
        <v>1.9606839749300109E-83</v>
      </c>
      <c r="H991">
        <f>SUM(G$2:G991)</f>
        <v>7.8705700884908047</v>
      </c>
      <c r="J991">
        <f t="shared" si="128"/>
        <v>0.2408000000000001</v>
      </c>
      <c r="K991">
        <f t="shared" si="123"/>
        <v>0.75919999999999987</v>
      </c>
      <c r="L991">
        <f t="shared" si="129"/>
        <v>2.2645469305190824E-119</v>
      </c>
      <c r="M991">
        <f>SUM($L$2:L991)</f>
        <v>1</v>
      </c>
      <c r="N991">
        <f t="shared" si="124"/>
        <v>2.2419014612138917E-116</v>
      </c>
      <c r="O991">
        <f>SUM(N$2:N991)</f>
        <v>5.6364298010425502</v>
      </c>
    </row>
    <row r="992" spans="1:15" x14ac:dyDescent="0.3">
      <c r="A992">
        <v>991</v>
      </c>
      <c r="C992">
        <f t="shared" si="126"/>
        <v>0.18000000000000002</v>
      </c>
      <c r="D992">
        <f t="shared" si="122"/>
        <v>0.82</v>
      </c>
      <c r="E992">
        <f t="shared" si="127"/>
        <v>1.6240008681238474E-86</v>
      </c>
      <c r="F992">
        <f>SUM($E$2:E992)</f>
        <v>0.99999999999999967</v>
      </c>
      <c r="G992">
        <f t="shared" si="125"/>
        <v>1.6093848603107328E-83</v>
      </c>
      <c r="H992">
        <f>SUM(G$2:G992)</f>
        <v>7.8705700884908047</v>
      </c>
      <c r="J992">
        <f t="shared" si="128"/>
        <v>0.2408000000000001</v>
      </c>
      <c r="K992">
        <f t="shared" si="123"/>
        <v>0.75919999999999987</v>
      </c>
      <c r="L992">
        <f t="shared" si="129"/>
        <v>1.719244029650087E-119</v>
      </c>
      <c r="M992">
        <f>SUM($L$2:L992)</f>
        <v>1</v>
      </c>
      <c r="N992">
        <f t="shared" si="124"/>
        <v>1.7037708333832362E-116</v>
      </c>
      <c r="O992">
        <f>SUM(N$2:N992)</f>
        <v>5.6364298010425502</v>
      </c>
    </row>
    <row r="993" spans="1:15" x14ac:dyDescent="0.3">
      <c r="A993">
        <v>992</v>
      </c>
      <c r="C993">
        <f t="shared" si="126"/>
        <v>0.18000000000000002</v>
      </c>
      <c r="D993">
        <f t="shared" si="122"/>
        <v>0.82</v>
      </c>
      <c r="E993">
        <f t="shared" si="127"/>
        <v>1.3316807118615548E-86</v>
      </c>
      <c r="F993">
        <f>SUM($E$2:E993)</f>
        <v>0.99999999999999967</v>
      </c>
      <c r="G993">
        <f t="shared" si="125"/>
        <v>1.3210272661666624E-83</v>
      </c>
      <c r="H993">
        <f>SUM(G$2:G993)</f>
        <v>7.8705700884908047</v>
      </c>
      <c r="J993">
        <f t="shared" si="128"/>
        <v>0.2408000000000001</v>
      </c>
      <c r="K993">
        <f t="shared" si="123"/>
        <v>0.75919999999999987</v>
      </c>
      <c r="L993">
        <f t="shared" si="129"/>
        <v>1.3052500673103458E-119</v>
      </c>
      <c r="M993">
        <f>SUM($L$2:L993)</f>
        <v>1</v>
      </c>
      <c r="N993">
        <f t="shared" si="124"/>
        <v>1.2948080667718632E-116</v>
      </c>
      <c r="O993">
        <f>SUM(N$2:N993)</f>
        <v>5.6364298010425502</v>
      </c>
    </row>
    <row r="994" spans="1:15" x14ac:dyDescent="0.3">
      <c r="A994">
        <v>993</v>
      </c>
      <c r="C994">
        <f t="shared" si="126"/>
        <v>0.18000000000000002</v>
      </c>
      <c r="D994">
        <f t="shared" si="122"/>
        <v>0.82</v>
      </c>
      <c r="E994">
        <f t="shared" si="127"/>
        <v>1.0919781837264749E-86</v>
      </c>
      <c r="F994">
        <f>SUM($E$2:E994)</f>
        <v>0.99999999999999967</v>
      </c>
      <c r="G994">
        <f t="shared" si="125"/>
        <v>1.0843343364403896E-83</v>
      </c>
      <c r="H994">
        <f>SUM(G$2:G994)</f>
        <v>7.8705700884908047</v>
      </c>
      <c r="J994">
        <f t="shared" si="128"/>
        <v>0.2408000000000001</v>
      </c>
      <c r="K994">
        <f t="shared" si="123"/>
        <v>0.75919999999999987</v>
      </c>
      <c r="L994">
        <f t="shared" si="129"/>
        <v>9.9094585110201445E-120</v>
      </c>
      <c r="M994">
        <f>SUM($L$2:L994)</f>
        <v>1</v>
      </c>
      <c r="N994">
        <f t="shared" si="124"/>
        <v>9.8400923014430038E-117</v>
      </c>
      <c r="O994">
        <f>SUM(N$2:N994)</f>
        <v>5.6364298010425502</v>
      </c>
    </row>
    <row r="995" spans="1:15" x14ac:dyDescent="0.3">
      <c r="A995">
        <v>994</v>
      </c>
      <c r="C995">
        <f t="shared" si="126"/>
        <v>0.18000000000000002</v>
      </c>
      <c r="D995">
        <f t="shared" si="122"/>
        <v>0.82</v>
      </c>
      <c r="E995">
        <f t="shared" si="127"/>
        <v>8.9542211065570943E-87</v>
      </c>
      <c r="F995">
        <f>SUM($E$2:E995)</f>
        <v>0.99999999999999967</v>
      </c>
      <c r="G995">
        <f t="shared" si="125"/>
        <v>8.9004957799177511E-84</v>
      </c>
      <c r="H995">
        <f>SUM(G$2:G995)</f>
        <v>7.8705700884908047</v>
      </c>
      <c r="J995">
        <f t="shared" si="128"/>
        <v>0.2408000000000001</v>
      </c>
      <c r="K995">
        <f t="shared" si="123"/>
        <v>0.75919999999999987</v>
      </c>
      <c r="L995">
        <f t="shared" si="129"/>
        <v>7.5232609015664928E-120</v>
      </c>
      <c r="M995">
        <f>SUM($L$2:L995)</f>
        <v>1</v>
      </c>
      <c r="N995">
        <f t="shared" si="124"/>
        <v>7.4781213361570934E-117</v>
      </c>
      <c r="O995">
        <f>SUM(N$2:N995)</f>
        <v>5.6364298010425502</v>
      </c>
    </row>
    <row r="996" spans="1:15" x14ac:dyDescent="0.3">
      <c r="A996">
        <v>995</v>
      </c>
      <c r="C996">
        <f t="shared" si="126"/>
        <v>0.18000000000000002</v>
      </c>
      <c r="D996">
        <f t="shared" si="122"/>
        <v>0.82</v>
      </c>
      <c r="E996">
        <f t="shared" si="127"/>
        <v>7.3424613073768169E-87</v>
      </c>
      <c r="F996">
        <f>SUM($E$2:E996)</f>
        <v>0.99999999999999967</v>
      </c>
      <c r="G996">
        <f t="shared" si="125"/>
        <v>7.3057490008399327E-84</v>
      </c>
      <c r="H996">
        <f>SUM(G$2:G996)</f>
        <v>7.8705700884908047</v>
      </c>
      <c r="J996">
        <f t="shared" si="128"/>
        <v>0.2408000000000001</v>
      </c>
      <c r="K996">
        <f t="shared" si="123"/>
        <v>0.75919999999999987</v>
      </c>
      <c r="L996">
        <f t="shared" si="129"/>
        <v>5.7116596764692803E-120</v>
      </c>
      <c r="M996">
        <f>SUM($L$2:L996)</f>
        <v>1</v>
      </c>
      <c r="N996">
        <f t="shared" si="124"/>
        <v>5.6831013780869341E-117</v>
      </c>
      <c r="O996">
        <f>SUM(N$2:N996)</f>
        <v>5.6364298010425502</v>
      </c>
    </row>
    <row r="997" spans="1:15" x14ac:dyDescent="0.3">
      <c r="A997">
        <v>996</v>
      </c>
      <c r="C997">
        <f t="shared" si="126"/>
        <v>0.18000000000000002</v>
      </c>
      <c r="D997">
        <f t="shared" si="122"/>
        <v>0.82</v>
      </c>
      <c r="E997">
        <f t="shared" si="127"/>
        <v>6.0208182720489892E-87</v>
      </c>
      <c r="F997">
        <f>SUM($E$2:E997)</f>
        <v>0.99999999999999967</v>
      </c>
      <c r="G997">
        <f t="shared" si="125"/>
        <v>5.9967349989607936E-84</v>
      </c>
      <c r="H997">
        <f>SUM(G$2:G997)</f>
        <v>7.8705700884908047</v>
      </c>
      <c r="J997">
        <f t="shared" si="128"/>
        <v>0.2408000000000001</v>
      </c>
      <c r="K997">
        <f t="shared" si="123"/>
        <v>0.75919999999999987</v>
      </c>
      <c r="L997">
        <f t="shared" si="129"/>
        <v>4.3362920263754772E-120</v>
      </c>
      <c r="M997">
        <f>SUM($L$2:L997)</f>
        <v>1</v>
      </c>
      <c r="N997">
        <f t="shared" si="124"/>
        <v>4.3189468582699753E-117</v>
      </c>
      <c r="O997">
        <f>SUM(N$2:N997)</f>
        <v>5.6364298010425502</v>
      </c>
    </row>
    <row r="998" spans="1:15" x14ac:dyDescent="0.3">
      <c r="A998">
        <v>997</v>
      </c>
      <c r="C998">
        <f t="shared" si="126"/>
        <v>0.18000000000000002</v>
      </c>
      <c r="D998">
        <f t="shared" si="122"/>
        <v>0.82</v>
      </c>
      <c r="E998">
        <f t="shared" si="127"/>
        <v>4.937070983080171E-87</v>
      </c>
      <c r="F998">
        <f>SUM($E$2:E998)</f>
        <v>0.99999999999999967</v>
      </c>
      <c r="G998">
        <f t="shared" si="125"/>
        <v>4.9222597701309308E-84</v>
      </c>
      <c r="H998">
        <f>SUM(G$2:G998)</f>
        <v>7.8705700884908047</v>
      </c>
      <c r="J998">
        <f t="shared" si="128"/>
        <v>0.2408000000000001</v>
      </c>
      <c r="K998">
        <f t="shared" si="123"/>
        <v>0.75919999999999987</v>
      </c>
      <c r="L998">
        <f t="shared" si="129"/>
        <v>3.2921129064242617E-120</v>
      </c>
      <c r="M998">
        <f>SUM($L$2:L998)</f>
        <v>1</v>
      </c>
      <c r="N998">
        <f t="shared" si="124"/>
        <v>3.2822365677049887E-117</v>
      </c>
      <c r="O998">
        <f>SUM(N$2:N998)</f>
        <v>5.6364298010425502</v>
      </c>
    </row>
    <row r="999" spans="1:15" x14ac:dyDescent="0.3">
      <c r="A999">
        <v>998</v>
      </c>
      <c r="C999">
        <f t="shared" si="126"/>
        <v>0.18000000000000002</v>
      </c>
      <c r="D999">
        <f t="shared" si="122"/>
        <v>0.82</v>
      </c>
      <c r="E999">
        <f t="shared" si="127"/>
        <v>4.0483982061257397E-87</v>
      </c>
      <c r="F999">
        <f>SUM($E$2:E999)</f>
        <v>0.99999999999999967</v>
      </c>
      <c r="G999">
        <f t="shared" si="125"/>
        <v>4.0403014097134883E-84</v>
      </c>
      <c r="H999">
        <f>SUM(G$2:G999)</f>
        <v>7.8705700884908047</v>
      </c>
      <c r="J999">
        <f t="shared" si="128"/>
        <v>0.2408000000000001</v>
      </c>
      <c r="K999">
        <f t="shared" si="123"/>
        <v>0.75919999999999987</v>
      </c>
      <c r="L999">
        <f t="shared" si="129"/>
        <v>2.4993721185572989E-120</v>
      </c>
      <c r="M999">
        <f>SUM($L$2:L999)</f>
        <v>1</v>
      </c>
      <c r="N999">
        <f t="shared" si="124"/>
        <v>2.4943733743201843E-117</v>
      </c>
      <c r="O999">
        <f>SUM(N$2:N999)</f>
        <v>5.6364298010425502</v>
      </c>
    </row>
    <row r="1000" spans="1:15" x14ac:dyDescent="0.3">
      <c r="A1000">
        <v>999</v>
      </c>
      <c r="C1000">
        <f t="shared" si="126"/>
        <v>0.18000000000000002</v>
      </c>
      <c r="D1000">
        <f t="shared" si="122"/>
        <v>0.82</v>
      </c>
      <c r="E1000">
        <f t="shared" si="127"/>
        <v>3.3196865290231063E-87</v>
      </c>
      <c r="F1000">
        <f>SUM($E$2:E1000)</f>
        <v>0.99999999999999967</v>
      </c>
      <c r="G1000">
        <f t="shared" si="125"/>
        <v>3.3163668424940831E-84</v>
      </c>
      <c r="H1000">
        <f>SUM(G$2:G1000)</f>
        <v>7.8705700884908047</v>
      </c>
      <c r="J1000">
        <f t="shared" si="128"/>
        <v>0.2408000000000001</v>
      </c>
      <c r="K1000">
        <f t="shared" si="123"/>
        <v>0.75919999999999987</v>
      </c>
      <c r="L1000">
        <f t="shared" si="129"/>
        <v>1.8975233124087009E-120</v>
      </c>
      <c r="M1000">
        <f>SUM($L$2:L1000)</f>
        <v>1</v>
      </c>
      <c r="N1000">
        <f t="shared" si="124"/>
        <v>1.8956257890962921E-117</v>
      </c>
      <c r="O1000">
        <f>SUM(N$2:N1000)</f>
        <v>5.6364298010425502</v>
      </c>
    </row>
    <row r="1001" spans="1:15" x14ac:dyDescent="0.3">
      <c r="A1001">
        <v>1000</v>
      </c>
      <c r="C1001">
        <f t="shared" si="126"/>
        <v>0.18000000000000002</v>
      </c>
      <c r="D1001">
        <f t="shared" si="122"/>
        <v>0.82</v>
      </c>
      <c r="E1001">
        <f t="shared" si="127"/>
        <v>2.722142953798947E-87</v>
      </c>
      <c r="F1001">
        <f>SUM($E$2:E1001)</f>
        <v>0.99999999999999967</v>
      </c>
      <c r="G1001">
        <f t="shared" si="125"/>
        <v>2.7221429537989471E-84</v>
      </c>
      <c r="H1001">
        <f>SUM(G$2:G1001)</f>
        <v>7.8705700884908047</v>
      </c>
      <c r="J1001">
        <f t="shared" si="128"/>
        <v>0.2408000000000001</v>
      </c>
      <c r="K1001">
        <f t="shared" si="123"/>
        <v>0.75919999999999987</v>
      </c>
      <c r="L1001">
        <f t="shared" si="129"/>
        <v>1.4405996987806855E-120</v>
      </c>
      <c r="M1001">
        <f>SUM($L$2:L1001)</f>
        <v>1</v>
      </c>
      <c r="N1001">
        <f t="shared" si="124"/>
        <v>1.4405996987806855E-117</v>
      </c>
      <c r="O1001">
        <f>SUM(N$2:N1001)</f>
        <v>5.6364298010425502</v>
      </c>
    </row>
    <row r="1006" spans="1:15" x14ac:dyDescent="0.3">
      <c r="C1006" s="1"/>
    </row>
  </sheetData>
  <phoneticPr fontId="1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C6BF-0B8A-4156-AAFA-764221561405}">
  <sheetPr codeName="Sheet2"/>
  <dimension ref="B1:T39"/>
  <sheetViews>
    <sheetView tabSelected="1" zoomScale="85" zoomScaleNormal="85" workbookViewId="0">
      <selection activeCell="G15" sqref="G15"/>
    </sheetView>
  </sheetViews>
  <sheetFormatPr defaultRowHeight="16.5" x14ac:dyDescent="0.3"/>
  <cols>
    <col min="2" max="2" width="15.625" bestFit="1" customWidth="1"/>
    <col min="8" max="8" width="10.25" bestFit="1" customWidth="1"/>
    <col min="16" max="16" width="9.375" bestFit="1" customWidth="1"/>
    <col min="17" max="17" width="11" bestFit="1" customWidth="1"/>
    <col min="18" max="18" width="10.25" customWidth="1"/>
    <col min="19" max="19" width="8.75" customWidth="1"/>
    <col min="20" max="20" width="10.375" customWidth="1"/>
  </cols>
  <sheetData>
    <row r="1" spans="2:19" ht="17.25" thickBot="1" x14ac:dyDescent="0.35"/>
    <row r="2" spans="2:19" x14ac:dyDescent="0.3">
      <c r="B2" s="42" t="s">
        <v>92</v>
      </c>
      <c r="C2" s="43"/>
      <c r="E2" s="36" t="s">
        <v>91</v>
      </c>
      <c r="F2" s="34" t="s">
        <v>90</v>
      </c>
      <c r="G2" s="34" t="s">
        <v>58</v>
      </c>
      <c r="H2" s="34" t="s">
        <v>57</v>
      </c>
      <c r="I2" s="35" t="s">
        <v>56</v>
      </c>
      <c r="J2" s="34" t="s">
        <v>55</v>
      </c>
      <c r="K2" s="34" t="s">
        <v>54</v>
      </c>
      <c r="L2" s="34" t="s">
        <v>53</v>
      </c>
      <c r="M2" s="34" t="s">
        <v>52</v>
      </c>
      <c r="N2" s="33" t="s">
        <v>51</v>
      </c>
      <c r="P2" t="s">
        <v>50</v>
      </c>
      <c r="Q2" t="s">
        <v>49</v>
      </c>
      <c r="R2" t="s">
        <v>47</v>
      </c>
      <c r="S2" t="s">
        <v>46</v>
      </c>
    </row>
    <row r="3" spans="2:19" x14ac:dyDescent="0.3">
      <c r="B3" s="19" t="s">
        <v>89</v>
      </c>
      <c r="C3" s="38">
        <v>0.9</v>
      </c>
      <c r="E3" s="31" t="s">
        <v>44</v>
      </c>
      <c r="F3" s="25">
        <v>138</v>
      </c>
      <c r="G3" s="25">
        <v>9</v>
      </c>
      <c r="H3" s="25">
        <v>2</v>
      </c>
      <c r="I3" s="32">
        <v>607</v>
      </c>
      <c r="J3" s="25">
        <v>1920</v>
      </c>
      <c r="K3" s="25">
        <v>2</v>
      </c>
      <c r="L3" s="25">
        <v>5</v>
      </c>
      <c r="M3" s="25">
        <v>15</v>
      </c>
      <c r="N3" s="28">
        <v>28912</v>
      </c>
      <c r="P3">
        <f>F3*$C$3+G3*$C$5+H3*$C$8+I3+J3/500*$C$14+K3*$C$13+L3*$C$12+M3*$C$11</f>
        <v>3304.6000000000004</v>
      </c>
      <c r="Q3">
        <f>(F3*$C$3+G3*$C$5+H3*$C$8+I3+J3/500*$C$14+K3*$C$13+L3*$C$12+M3*$C$11)*$C$22+N3/500*$C$14</f>
        <v>13598.364000000001</v>
      </c>
      <c r="R3">
        <f>F3*$C$3+G3*$C$5+H3*$C$8+I3+J3/500*$C$14</f>
        <v>1589.6000000000001</v>
      </c>
      <c r="S3">
        <f>(F3*$C$3+G3*$C$5+H3*$C$8+I3+J3/500*$C$14)*$C$21+N3/500*$C$14</f>
        <v>9893.2960000000003</v>
      </c>
    </row>
    <row r="4" spans="2:19" x14ac:dyDescent="0.3">
      <c r="B4" s="14" t="s">
        <v>88</v>
      </c>
      <c r="C4" s="38">
        <v>4.5</v>
      </c>
      <c r="E4" s="31" t="s">
        <v>42</v>
      </c>
      <c r="F4" s="25">
        <v>138</v>
      </c>
      <c r="G4" s="25">
        <v>9</v>
      </c>
      <c r="H4" s="25">
        <v>2</v>
      </c>
      <c r="I4" s="32">
        <v>607</v>
      </c>
      <c r="J4" s="25">
        <v>1920</v>
      </c>
      <c r="K4" s="25">
        <v>2</v>
      </c>
      <c r="L4" s="25">
        <v>5</v>
      </c>
      <c r="M4" s="25">
        <v>15</v>
      </c>
      <c r="N4" s="28">
        <v>34688</v>
      </c>
      <c r="P4">
        <f>F4*$C$3+G4*$C$5+H4*$C$8+I4+J4/500*$C$14+K4*$C$13+L4*$C$12+M4*$C$11</f>
        <v>3304.6000000000004</v>
      </c>
      <c r="Q4">
        <f>(F4*$C$3+G4*$C$5+H4*$C$8+I4+J4/500*$C$14+K4*$C$13+L4*$C$12+M4*$C$11)*$C$22+N4/500*$C$14</f>
        <v>13713.884000000002</v>
      </c>
      <c r="R4">
        <f>F4*$C$3+G4*$C$5+H4*$C$8+I4+J4/500*$C$14</f>
        <v>1589.6000000000001</v>
      </c>
      <c r="S4">
        <f>(F4*$C$3+G4*$C$5+H4*$C$8+I4+J4/500*$C$14)*$C$21+N4/500*$C$14</f>
        <v>10008.816000000001</v>
      </c>
    </row>
    <row r="5" spans="2:19" x14ac:dyDescent="0.3">
      <c r="B5" s="14" t="s">
        <v>87</v>
      </c>
      <c r="C5" s="38">
        <v>80</v>
      </c>
      <c r="D5" s="10"/>
      <c r="E5" s="31" t="s">
        <v>40</v>
      </c>
      <c r="F5" s="25">
        <v>144</v>
      </c>
      <c r="G5" s="25">
        <f>4*5</f>
        <v>20</v>
      </c>
      <c r="H5" s="25">
        <v>2</v>
      </c>
      <c r="I5" s="25">
        <v>632</v>
      </c>
      <c r="J5" s="25">
        <v>2080</v>
      </c>
      <c r="K5" s="25">
        <v>3</v>
      </c>
      <c r="L5" s="25">
        <v>7</v>
      </c>
      <c r="M5" s="25">
        <v>20</v>
      </c>
      <c r="N5" s="28">
        <v>41400</v>
      </c>
      <c r="P5">
        <f>F5*$C$3+G5*$C$5+H5*$C$8+I5+J5/500*$C$14+K5*$C$13+L5*$C$12+M5*$C$11</f>
        <v>4978.2</v>
      </c>
      <c r="Q5">
        <f>(F5*$C$3+G5*$C$5+H5*$C$8+I5+J5/500*$C$14+K5*$C$13+L5*$C$12+M5*$C$11)*$C$24+N5/500*$C$14</f>
        <v>33534.774000000005</v>
      </c>
      <c r="R5">
        <f>F5*$C$3+G5*$C$5+H5*$C$8+I5+J5/500*$C$14</f>
        <v>2503.1999999999998</v>
      </c>
      <c r="S5">
        <f>(F5*$C$3+G5*$C$5+H5*$C$8+I5+J5/500*$C$14)*$C$23+N5/500*$C$14</f>
        <v>25058.975999999999</v>
      </c>
    </row>
    <row r="6" spans="2:19" x14ac:dyDescent="0.3">
      <c r="B6" s="14" t="s">
        <v>86</v>
      </c>
      <c r="C6" s="38">
        <v>400</v>
      </c>
      <c r="D6" s="10"/>
      <c r="E6" s="30"/>
      <c r="F6" s="29"/>
      <c r="G6" s="29"/>
      <c r="H6" s="29"/>
      <c r="N6" s="28"/>
    </row>
    <row r="7" spans="2:19" x14ac:dyDescent="0.3">
      <c r="B7" s="14" t="s">
        <v>85</v>
      </c>
      <c r="C7" s="38">
        <v>50</v>
      </c>
      <c r="E7" s="27" t="s">
        <v>35</v>
      </c>
      <c r="F7" s="26">
        <v>3900</v>
      </c>
      <c r="G7" s="26">
        <v>7</v>
      </c>
      <c r="H7" s="26">
        <v>1</v>
      </c>
      <c r="I7" s="25">
        <v>734</v>
      </c>
      <c r="J7" s="25">
        <v>4500</v>
      </c>
      <c r="K7" s="25">
        <v>2</v>
      </c>
      <c r="L7" s="25">
        <v>5</v>
      </c>
      <c r="M7" s="25">
        <v>10</v>
      </c>
      <c r="N7" s="24">
        <v>33120</v>
      </c>
      <c r="P7">
        <f>F7*$C$3+G7*$C$5+H7*$C$10+I7+J7/500*$C$14+K7*$C$13+L7*$C$12+M7*$C$11</f>
        <v>6509</v>
      </c>
      <c r="Q7">
        <f>(F7*$C$3+G7*$C$5+H7*$C$10+I7+J7/500*$C$14+K7*$C$13+L7*$C$12+M7*$C$11)*1.47+N7/500*$C$14</f>
        <v>10230.629999999999</v>
      </c>
      <c r="R7" t="s">
        <v>32</v>
      </c>
    </row>
    <row r="8" spans="2:19" ht="17.25" thickBot="1" x14ac:dyDescent="0.35">
      <c r="B8" s="14" t="s">
        <v>84</v>
      </c>
      <c r="C8" s="38">
        <v>50</v>
      </c>
      <c r="E8" s="23" t="s">
        <v>34</v>
      </c>
      <c r="F8" s="21">
        <v>4600</v>
      </c>
      <c r="G8" s="21">
        <v>20</v>
      </c>
      <c r="H8" s="21">
        <v>1</v>
      </c>
      <c r="I8" s="22">
        <v>872</v>
      </c>
      <c r="J8" s="21">
        <v>4620</v>
      </c>
      <c r="K8" s="21">
        <v>2</v>
      </c>
      <c r="L8" s="21">
        <v>5</v>
      </c>
      <c r="M8" s="21">
        <v>10</v>
      </c>
      <c r="N8" s="20">
        <v>45120</v>
      </c>
      <c r="P8">
        <f>F8*$C$3+G8*$C$5+H8*$C$10+I8+J8/500*$C$14+K8*$C$13+L8*$C$12+M8*$C$11</f>
        <v>8319.4</v>
      </c>
      <c r="Q8">
        <f>(F8*$C$3+G8*$C$5+H8*$C$10+I8+J8/500*$C$14+K8*$C$13+L8*$C$12+M8*$C$11)*1.74+N8/500*$C$14</f>
        <v>15378.155999999999</v>
      </c>
      <c r="R8" t="s">
        <v>32</v>
      </c>
    </row>
    <row r="9" spans="2:19" x14ac:dyDescent="0.3">
      <c r="B9" s="14" t="s">
        <v>83</v>
      </c>
      <c r="C9" s="38">
        <v>50</v>
      </c>
    </row>
    <row r="10" spans="2:19" ht="17.25" thickBot="1" x14ac:dyDescent="0.35">
      <c r="B10" s="14" t="s">
        <v>82</v>
      </c>
      <c r="C10" s="38">
        <v>50</v>
      </c>
      <c r="E10" t="s">
        <v>29</v>
      </c>
    </row>
    <row r="11" spans="2:19" x14ac:dyDescent="0.3">
      <c r="B11" s="14" t="s">
        <v>81</v>
      </c>
      <c r="C11" s="38">
        <v>30</v>
      </c>
      <c r="E11" t="s">
        <v>80</v>
      </c>
      <c r="H11">
        <f>3800*C3+734</f>
        <v>4154</v>
      </c>
      <c r="J11" s="18"/>
      <c r="K11" s="17"/>
      <c r="L11" s="17"/>
      <c r="M11" s="16" t="s">
        <v>79</v>
      </c>
      <c r="N11" s="17"/>
      <c r="O11" s="15" t="s">
        <v>78</v>
      </c>
      <c r="Q11" s="40" t="s">
        <v>93</v>
      </c>
      <c r="R11" s="40" t="s">
        <v>94</v>
      </c>
    </row>
    <row r="12" spans="2:19" x14ac:dyDescent="0.3">
      <c r="B12" s="14" t="s">
        <v>77</v>
      </c>
      <c r="C12" s="38">
        <v>45</v>
      </c>
      <c r="E12" t="s">
        <v>76</v>
      </c>
      <c r="H12">
        <f>8100*C3+1468</f>
        <v>8758</v>
      </c>
      <c r="J12" s="10" t="s">
        <v>75</v>
      </c>
      <c r="M12" s="3">
        <f>H11+H16+Q7+H17+Q8</f>
        <v>35160.585999999996</v>
      </c>
      <c r="O12" s="9" t="s">
        <v>20</v>
      </c>
      <c r="Q12">
        <f>H11+H16+P7+H17+P8</f>
        <v>24380.199999999997</v>
      </c>
      <c r="R12">
        <f>H11+H16+P7*4+H17+P8*5-(K3*C13+L3*C12+M3*C11)*2</f>
        <v>73754.799999999988</v>
      </c>
    </row>
    <row r="13" spans="2:19" x14ac:dyDescent="0.3">
      <c r="B13" s="14" t="s">
        <v>74</v>
      </c>
      <c r="C13" s="38">
        <v>520</v>
      </c>
      <c r="E13" t="s">
        <v>73</v>
      </c>
      <c r="H13">
        <f>12000*C3+2340</f>
        <v>13140</v>
      </c>
      <c r="J13" s="10" t="s">
        <v>72</v>
      </c>
      <c r="M13" s="3">
        <f>Q3+Q4+H12+H18+Q8</f>
        <v>53072.004000000001</v>
      </c>
      <c r="O13" s="9">
        <f>S3+S4+H12+H18+Q8</f>
        <v>45661.868000000002</v>
      </c>
      <c r="Q13">
        <f>P3+P4+H12+H18+P8</f>
        <v>25310.199999999997</v>
      </c>
      <c r="R13">
        <f>P3*9+P4*9+H12+H18+P8*5-(K3*C13+L3*C12+M3*C11)*3</f>
        <v>106316.40000000001</v>
      </c>
    </row>
    <row r="14" spans="2:19" ht="17.25" thickBot="1" x14ac:dyDescent="0.35">
      <c r="B14" s="12" t="s">
        <v>71</v>
      </c>
      <c r="C14" s="37">
        <v>10</v>
      </c>
      <c r="J14" s="8" t="s">
        <v>70</v>
      </c>
      <c r="K14" s="7"/>
      <c r="L14" s="7"/>
      <c r="M14" s="6">
        <f>Q3+Q4+Q5+H13</f>
        <v>73987.022000000012</v>
      </c>
      <c r="N14" s="7"/>
      <c r="O14" s="5">
        <f>S3+S4+S5+H13</f>
        <v>58101.088000000003</v>
      </c>
      <c r="Q14">
        <f>P3+P4+P5+H13</f>
        <v>24727.4</v>
      </c>
      <c r="R14">
        <f>P3*9+P4*9+P5*14+H13-(K3*C13+L3*C12+M3*C11)*3</f>
        <v>137172.6</v>
      </c>
    </row>
    <row r="15" spans="2:19" ht="17.25" thickBot="1" x14ac:dyDescent="0.35">
      <c r="E15" t="s">
        <v>69</v>
      </c>
    </row>
    <row r="16" spans="2:19" x14ac:dyDescent="0.3">
      <c r="B16" s="42" t="s">
        <v>68</v>
      </c>
      <c r="C16" s="44"/>
      <c r="E16" t="s">
        <v>67</v>
      </c>
      <c r="H16">
        <f>1500*C3+54130/500*C14</f>
        <v>2432.6000000000004</v>
      </c>
    </row>
    <row r="17" spans="2:20" x14ac:dyDescent="0.3">
      <c r="B17" s="19" t="s">
        <v>66</v>
      </c>
      <c r="C17" s="13">
        <v>2.72</v>
      </c>
      <c r="E17" t="s">
        <v>65</v>
      </c>
      <c r="H17">
        <f>1800*C3+67260/500*C14</f>
        <v>2965.2</v>
      </c>
    </row>
    <row r="18" spans="2:20" x14ac:dyDescent="0.3">
      <c r="B18" s="14" t="s">
        <v>64</v>
      </c>
      <c r="C18" s="13">
        <v>1.47</v>
      </c>
      <c r="E18" t="s">
        <v>63</v>
      </c>
      <c r="H18">
        <f>1000*C3+36180/500*C14</f>
        <v>1623.6</v>
      </c>
    </row>
    <row r="19" spans="2:20" ht="17.25" thickBot="1" x14ac:dyDescent="0.35">
      <c r="B19" s="14" t="s">
        <v>62</v>
      </c>
      <c r="C19" s="13">
        <v>4.01</v>
      </c>
    </row>
    <row r="20" spans="2:20" x14ac:dyDescent="0.3">
      <c r="B20" s="14" t="s">
        <v>61</v>
      </c>
      <c r="C20" s="13">
        <v>1.74</v>
      </c>
      <c r="E20" s="36" t="s">
        <v>60</v>
      </c>
      <c r="F20" s="34" t="s">
        <v>59</v>
      </c>
      <c r="G20" s="34" t="s">
        <v>58</v>
      </c>
      <c r="H20" s="34" t="s">
        <v>57</v>
      </c>
      <c r="I20" s="35" t="s">
        <v>56</v>
      </c>
      <c r="J20" s="34" t="s">
        <v>55</v>
      </c>
      <c r="K20" s="34" t="s">
        <v>54</v>
      </c>
      <c r="L20" s="34" t="s">
        <v>53</v>
      </c>
      <c r="M20" s="34" t="s">
        <v>52</v>
      </c>
      <c r="N20" s="33" t="s">
        <v>51</v>
      </c>
      <c r="P20" t="s">
        <v>50</v>
      </c>
      <c r="Q20" t="s">
        <v>49</v>
      </c>
      <c r="R20" t="s">
        <v>48</v>
      </c>
      <c r="S20" t="s">
        <v>47</v>
      </c>
      <c r="T20" t="s">
        <v>46</v>
      </c>
    </row>
    <row r="21" spans="2:20" x14ac:dyDescent="0.3">
      <c r="B21" s="14" t="s">
        <v>45</v>
      </c>
      <c r="C21" s="13">
        <v>5.86</v>
      </c>
      <c r="E21" s="31" t="s">
        <v>44</v>
      </c>
      <c r="F21" s="25">
        <v>172</v>
      </c>
      <c r="G21" s="25">
        <v>11</v>
      </c>
      <c r="H21" s="25">
        <v>2</v>
      </c>
      <c r="I21" s="32">
        <v>759</v>
      </c>
      <c r="J21" s="25">
        <v>3600</v>
      </c>
      <c r="K21" s="25">
        <v>2</v>
      </c>
      <c r="L21" s="25">
        <v>5</v>
      </c>
      <c r="M21" s="25">
        <v>15</v>
      </c>
      <c r="N21" s="28">
        <v>36140</v>
      </c>
      <c r="P21">
        <f>F21*$C$4+G21*$C$5+H21*$C$7+I21+J21/500*$C$14+K21*$C$13+L21*$C$12+M21*$C$11</f>
        <v>4300</v>
      </c>
      <c r="Q21">
        <f>(F21*$C$4+G21*$C$5+H21*$C$7+I21+J21/500*$C$14+K21*$C$13+L21*$C$12+M21*$C$11)*$C$22+N21/500*$C$14</f>
        <v>17664.8</v>
      </c>
      <c r="R21">
        <f>(F21*$C$4+G21*$C$5+H21*$C$7+I21+J21/500*$C$14+K21*$C$13+L21*$C$12+M21*$C$11)*$C$30+N21/500*$C$14</f>
        <v>15255.9486</v>
      </c>
      <c r="S21">
        <f>F21*$C$4+G21*$C$5+H21*$C$7+I21+J21/500*$C$14</f>
        <v>2585</v>
      </c>
      <c r="T21">
        <f>(F21*$C$4+G21*$C$5+H21*$C$7+I21+J21/500*$C$14)*$C$21+N21/500*$C$14</f>
        <v>15870.9</v>
      </c>
    </row>
    <row r="22" spans="2:20" x14ac:dyDescent="0.3">
      <c r="B22" s="14" t="s">
        <v>43</v>
      </c>
      <c r="C22" s="13">
        <v>3.94</v>
      </c>
      <c r="E22" s="31" t="s">
        <v>42</v>
      </c>
      <c r="F22" s="25">
        <v>179</v>
      </c>
      <c r="G22" s="25">
        <v>11</v>
      </c>
      <c r="H22" s="25">
        <v>2</v>
      </c>
      <c r="I22" s="32">
        <v>759</v>
      </c>
      <c r="J22" s="25">
        <v>3600</v>
      </c>
      <c r="K22" s="25">
        <v>2</v>
      </c>
      <c r="L22" s="25">
        <v>5</v>
      </c>
      <c r="M22" s="25">
        <v>15</v>
      </c>
      <c r="N22" s="28">
        <v>43360</v>
      </c>
      <c r="P22">
        <f>F22*$C$4+G22*$C$5+H22*$C$7+I22+J22/500*$C$14+K22*$C$13+L22*$C$12+M22*$C$11</f>
        <v>4331.5</v>
      </c>
      <c r="Q22">
        <f>(F22*$C$4+G22*$C$5+H22*$C$7+I22+J22/500*$C$14+K22*$C$13+L22*$C$12+M22*$C$11)*$C$22+N22/500*$C$14</f>
        <v>17933.310000000001</v>
      </c>
      <c r="R22">
        <f>(F22*$C$4+G22*$C$5+H22*$C$7+I22+J22/500*$C$14+K22*$C$13+L22*$C$12+M22*$C$11)*$C$30+N22/500*$C$14</f>
        <v>15506.812363000001</v>
      </c>
      <c r="S22">
        <f>F22*$C$4+G22*$C$5+H22*$C$7+I22+J22/500*$C$14</f>
        <v>2616.5</v>
      </c>
      <c r="T22">
        <f>(F22*$C$4+G22*$C$5+H22*$C$7+I22+J22/500*$C$14)*$C$21+N22/500*$C$14</f>
        <v>16199.890000000001</v>
      </c>
    </row>
    <row r="23" spans="2:20" x14ac:dyDescent="0.3">
      <c r="B23" s="14" t="s">
        <v>41</v>
      </c>
      <c r="C23" s="13">
        <v>9.68</v>
      </c>
      <c r="E23" s="31" t="s">
        <v>40</v>
      </c>
      <c r="F23" s="25">
        <v>179</v>
      </c>
      <c r="G23" s="25">
        <v>20</v>
      </c>
      <c r="H23" s="25">
        <v>2</v>
      </c>
      <c r="I23" s="25">
        <v>790</v>
      </c>
      <c r="J23" s="25">
        <v>4200</v>
      </c>
      <c r="K23" s="25">
        <v>3</v>
      </c>
      <c r="L23" s="25">
        <v>7</v>
      </c>
      <c r="M23" s="25">
        <v>20</v>
      </c>
      <c r="N23" s="28">
        <v>51750</v>
      </c>
      <c r="P23">
        <f>F23*$C$4+G23*$C$5+H23*$C$7+I23+J23/500*$C$14+K23*$C$13+L23*$C$12+M23*$C$11</f>
        <v>5854.5</v>
      </c>
      <c r="Q23">
        <f>(F23*$C$4+G23*$C$5+H23*$C$7+I23+J23/500*$C$14+K23*$C$13+L23*$C$12+M23*$C$11)*$C$24+N23/500*$C$14</f>
        <v>39499.065000000002</v>
      </c>
      <c r="R23">
        <f>(F23*$C$4+G23*$C$5+H23*$C$7+I23+J23/500*$C$14+K23*$C$13+L23*$C$12+M23*$C$11)*$C$32+N23/500*$C$14</f>
        <v>34033.479435000001</v>
      </c>
      <c r="S23">
        <f>F23*$C$4+G23*$C$5+H23*$C$7+I23+J23/500*$C$14</f>
        <v>3379.5</v>
      </c>
      <c r="T23">
        <f>(F23*$C$4+G23*$C$5+H23*$C$7+I23+J23/500*$C$14)*$C$23+N23/500*$C$14</f>
        <v>33748.559999999998</v>
      </c>
    </row>
    <row r="24" spans="2:20" x14ac:dyDescent="0.3">
      <c r="B24" s="14" t="s">
        <v>39</v>
      </c>
      <c r="C24" s="13">
        <v>6.57</v>
      </c>
      <c r="E24" s="31" t="s">
        <v>38</v>
      </c>
      <c r="F24" s="25">
        <v>186</v>
      </c>
      <c r="G24" s="25">
        <f>4*5</f>
        <v>20</v>
      </c>
      <c r="H24" s="25">
        <v>2</v>
      </c>
      <c r="I24" s="25">
        <v>820</v>
      </c>
      <c r="J24" s="25">
        <v>4200</v>
      </c>
      <c r="K24" s="25">
        <v>3</v>
      </c>
      <c r="L24" s="25">
        <v>7</v>
      </c>
      <c r="M24" s="25">
        <v>20</v>
      </c>
      <c r="N24" s="28">
        <v>61400</v>
      </c>
      <c r="P24">
        <f>F24*$C$4+G24*$C$5+H24*$C$7+I24+J24/500*$C$14+K24*$C$13+L24*$C$12+M24*$C$11</f>
        <v>5916</v>
      </c>
      <c r="Q24">
        <f>(F24*$C$4+G24*$C$5+H24*$C$7+I24+J24/500*$C$14+K24*$C$13+L24*$C$12+M24*$C$11)*$C$24+N24/500*$C$14</f>
        <v>40096.120000000003</v>
      </c>
      <c r="R24">
        <f>(F24*$C$4+G24*$C$5+H24*$C$7+I24+J24/500*$C$14+K24*$C$13+L24*$C$12+M24*$C$11)*$C$32+N24/500*$C$14</f>
        <v>34573.119879999998</v>
      </c>
      <c r="S24">
        <f>F24*$C$4+G24*$C$5+H24*$C$7+I24+J24/500*$C$14</f>
        <v>3441</v>
      </c>
      <c r="T24">
        <f>(F24*$C$4+G24*$C$5+H24*$C$7+I24+J24/500*$C$14)*$C$23+N24/500*$C$14</f>
        <v>34536.879999999997</v>
      </c>
    </row>
    <row r="25" spans="2:20" x14ac:dyDescent="0.3">
      <c r="B25" s="14" t="s">
        <v>37</v>
      </c>
      <c r="C25" s="13">
        <v>52.65</v>
      </c>
      <c r="E25" s="30"/>
      <c r="F25" s="29"/>
      <c r="G25" s="29"/>
      <c r="H25" s="29"/>
      <c r="N25" s="28"/>
    </row>
    <row r="26" spans="2:20" ht="17.25" thickBot="1" x14ac:dyDescent="0.35">
      <c r="B26" s="12" t="s">
        <v>36</v>
      </c>
      <c r="C26" s="11">
        <v>25.61</v>
      </c>
      <c r="E26" s="27" t="s">
        <v>35</v>
      </c>
      <c r="F26" s="26">
        <v>2300</v>
      </c>
      <c r="G26" s="26">
        <v>8</v>
      </c>
      <c r="H26" s="26">
        <v>1</v>
      </c>
      <c r="I26" s="25">
        <v>917</v>
      </c>
      <c r="J26" s="25">
        <v>5620</v>
      </c>
      <c r="K26" s="25">
        <v>2</v>
      </c>
      <c r="L26" s="25">
        <v>5</v>
      </c>
      <c r="M26" s="25">
        <v>10</v>
      </c>
      <c r="N26" s="24">
        <v>41400</v>
      </c>
      <c r="P26">
        <f>F26*$C$4+G26*$C$5+H26*$C$9+I26+J26/500*$C$14+K26*$C$13+L26*$C$12+M26*$C$11</f>
        <v>13634.4</v>
      </c>
      <c r="Q26">
        <f>(F26*$C$4+G26*$C$5+H26*$C$9+I26+J26/500*$C$14+K26*$C$13+L26*$C$12+M26*$C$11)*$C$18+N26/500*$C$14</f>
        <v>20870.567999999999</v>
      </c>
      <c r="R26" t="s">
        <v>33</v>
      </c>
      <c r="S26" t="s">
        <v>32</v>
      </c>
    </row>
    <row r="27" spans="2:20" ht="17.25" thickBot="1" x14ac:dyDescent="0.35">
      <c r="E27" s="23" t="s">
        <v>34</v>
      </c>
      <c r="F27" s="21">
        <v>2700</v>
      </c>
      <c r="G27" s="21">
        <v>20</v>
      </c>
      <c r="H27" s="21">
        <v>1</v>
      </c>
      <c r="I27" s="22">
        <v>1089</v>
      </c>
      <c r="J27" s="21">
        <v>5780</v>
      </c>
      <c r="K27" s="21">
        <v>2</v>
      </c>
      <c r="L27" s="21">
        <v>5</v>
      </c>
      <c r="M27" s="21">
        <v>10</v>
      </c>
      <c r="N27" s="20">
        <v>56400</v>
      </c>
      <c r="P27">
        <f>F27*$C$4+G27*$C$5+H27*$C$9+I27+J27/500*$C$14+K27*$C$13+L27*$C$12+M27*$C$11</f>
        <v>16569.599999999999</v>
      </c>
      <c r="Q27">
        <f>(F27*$C$4+G27*$C$5+H27*$C$9+I27+J27/500*$C$14+K27*$C$13+L27*$C$12+M27*$C$11)*$C$20+N27/500*$C$14</f>
        <v>29959.103999999996</v>
      </c>
      <c r="R27" t="s">
        <v>33</v>
      </c>
      <c r="S27" t="s">
        <v>32</v>
      </c>
    </row>
    <row r="28" spans="2:20" x14ac:dyDescent="0.3">
      <c r="B28" s="42" t="s">
        <v>31</v>
      </c>
      <c r="C28" s="44"/>
    </row>
    <row r="29" spans="2:20" ht="17.25" thickBot="1" x14ac:dyDescent="0.35">
      <c r="B29" s="19" t="s">
        <v>30</v>
      </c>
      <c r="C29" s="13">
        <v>4.7839010000000002</v>
      </c>
      <c r="E29" t="s">
        <v>29</v>
      </c>
    </row>
    <row r="30" spans="2:20" x14ac:dyDescent="0.3">
      <c r="B30" s="14" t="s">
        <v>28</v>
      </c>
      <c r="C30" s="13">
        <v>3.3798020000000002</v>
      </c>
      <c r="E30" t="s">
        <v>27</v>
      </c>
      <c r="H30">
        <f>4600*C4+917</f>
        <v>21617</v>
      </c>
      <c r="J30" s="18"/>
      <c r="K30" s="17"/>
      <c r="L30" s="17"/>
      <c r="M30" s="16" t="s">
        <v>26</v>
      </c>
      <c r="N30" s="16" t="s">
        <v>25</v>
      </c>
      <c r="O30" s="15" t="s">
        <v>24</v>
      </c>
      <c r="Q30" s="39" t="s">
        <v>93</v>
      </c>
      <c r="R30" s="39" t="s">
        <v>95</v>
      </c>
    </row>
    <row r="31" spans="2:20" x14ac:dyDescent="0.3">
      <c r="B31" s="14" t="s">
        <v>23</v>
      </c>
      <c r="C31" s="13">
        <v>7.8705699999999998</v>
      </c>
      <c r="E31" t="s">
        <v>22</v>
      </c>
      <c r="H31">
        <f>10900*C4+1834</f>
        <v>50884</v>
      </c>
      <c r="J31" s="10" t="s">
        <v>21</v>
      </c>
      <c r="M31" s="3" t="s">
        <v>20</v>
      </c>
      <c r="N31" s="3">
        <f>H30+H36+Q26+H37+Q27+H39</f>
        <v>186452.47200000001</v>
      </c>
      <c r="O31" s="9" t="s">
        <v>20</v>
      </c>
      <c r="Q31" s="41">
        <f>H30+H36+P26+H37+P27+H39</f>
        <v>165826.79999999999</v>
      </c>
      <c r="R31" s="41">
        <f>H30+H36+P26*4+H37+P27*5+H39-(K3*C13+L3*C12+M3*C11)*2</f>
        <v>269578.40000000002</v>
      </c>
    </row>
    <row r="32" spans="2:20" ht="17.25" thickBot="1" x14ac:dyDescent="0.35">
      <c r="B32" s="12" t="s">
        <v>19</v>
      </c>
      <c r="C32" s="11">
        <v>5.6364299999999998</v>
      </c>
      <c r="E32" t="s">
        <v>18</v>
      </c>
      <c r="H32">
        <f>14600*C4+2923</f>
        <v>68623</v>
      </c>
      <c r="J32" s="10" t="s">
        <v>17</v>
      </c>
      <c r="M32" s="3">
        <f>R21+R22+H31+H38+Q27+H39</f>
        <v>193331.06496300001</v>
      </c>
      <c r="N32" s="3">
        <f>Q21+Q22+H31+H38+Q27+H39</f>
        <v>198166.41399999999</v>
      </c>
      <c r="O32" s="9">
        <f>T21+T22+H31+H38+Q27+H39</f>
        <v>194639.09399999998</v>
      </c>
      <c r="Q32" s="41">
        <f>P21+P22+H31+H38+P27+H39</f>
        <v>157810.29999999999</v>
      </c>
      <c r="R32" s="41">
        <f>P21*9+P22*9+H31+H38+P27*5+H39-(K3*C13+L3*C12+M3*C11)*3</f>
        <v>287995.7</v>
      </c>
    </row>
    <row r="33" spans="5:18" x14ac:dyDescent="0.3">
      <c r="E33" t="s">
        <v>16</v>
      </c>
      <c r="H33">
        <f>25000*C4+2923</f>
        <v>115423</v>
      </c>
      <c r="J33" s="10" t="s">
        <v>15</v>
      </c>
      <c r="M33" s="3">
        <f>R21+R22+R23+H32+H39</f>
        <v>202540.04039799998</v>
      </c>
      <c r="N33" s="3">
        <f>Q21+Q22+Q23+H32+H39</f>
        <v>212840.97499999998</v>
      </c>
      <c r="O33" s="9">
        <f>T21+T22+T23+H32+H39</f>
        <v>203563.15000000002</v>
      </c>
      <c r="Q33" s="41">
        <f>P21+P22+P23+H32+H39</f>
        <v>152229.79999999999</v>
      </c>
      <c r="R33" s="41">
        <f>P21*9+P22*9+P23*14+H32+H39-(K3*C13+L3*C12+M3*C11)*3</f>
        <v>292245.3</v>
      </c>
    </row>
    <row r="34" spans="5:18" ht="17.25" thickBot="1" x14ac:dyDescent="0.35">
      <c r="J34" s="8" t="s">
        <v>14</v>
      </c>
      <c r="K34" s="7"/>
      <c r="L34" s="7"/>
      <c r="M34" s="6">
        <f>R21+R22+R23+R24+H33</f>
        <v>214792.36027800001</v>
      </c>
      <c r="N34" s="6">
        <f>Q21+Q22+Q23+Q24+H33</f>
        <v>230616.29500000001</v>
      </c>
      <c r="O34" s="5">
        <f>T21+T22+T23+T24+H33</f>
        <v>215779.23</v>
      </c>
      <c r="Q34" s="41">
        <f>P21+P22+P23+P24+H33</f>
        <v>135825</v>
      </c>
      <c r="R34" s="41">
        <f>P21*9+P22*9+P23*14+P24*14+H33--(K3*C13+L3*C12+M3*C11)*4</f>
        <v>364753.5</v>
      </c>
    </row>
    <row r="35" spans="5:18" x14ac:dyDescent="0.3">
      <c r="E35" t="s">
        <v>13</v>
      </c>
    </row>
    <row r="36" spans="5:18" x14ac:dyDescent="0.3">
      <c r="E36" t="s">
        <v>12</v>
      </c>
      <c r="H36">
        <f>4300*C4+67670/500*C14</f>
        <v>20703.400000000001</v>
      </c>
    </row>
    <row r="37" spans="5:18" x14ac:dyDescent="0.3">
      <c r="E37" t="s">
        <v>11</v>
      </c>
      <c r="H37">
        <f>5000*C4+84080/500*C14</f>
        <v>24181.599999999999</v>
      </c>
    </row>
    <row r="38" spans="5:18" x14ac:dyDescent="0.3">
      <c r="E38" t="s">
        <v>10</v>
      </c>
      <c r="H38">
        <f>2600*C4+45220/500*C14</f>
        <v>12604.4</v>
      </c>
    </row>
    <row r="39" spans="5:18" x14ac:dyDescent="0.3">
      <c r="E39" t="s">
        <v>9</v>
      </c>
      <c r="H39">
        <f>14800*C4+126040/500*C14</f>
        <v>69120.800000000003</v>
      </c>
    </row>
  </sheetData>
  <mergeCells count="3">
    <mergeCell ref="B2:C2"/>
    <mergeCell ref="B16:C16"/>
    <mergeCell ref="B28:C28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Sheet4</vt:lpstr>
      <vt:lpstr>Sheet4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한채영</dc:creator>
  <cp:lastModifiedBy>한채영</cp:lastModifiedBy>
  <dcterms:created xsi:type="dcterms:W3CDTF">2019-09-26T15:44:34Z</dcterms:created>
  <dcterms:modified xsi:type="dcterms:W3CDTF">2020-02-14T15:24:32Z</dcterms:modified>
</cp:coreProperties>
</file>